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PR-500\"/>
    </mc:Choice>
  </mc:AlternateContent>
  <xr:revisionPtr revIDLastSave="0" documentId="13_ncr:1_{69EF9E07-045D-42E6-BC6D-7F67CA64B849}" xr6:coauthVersionLast="46" xr6:coauthVersionMax="46" xr10:uidLastSave="{00000000-0000-0000-0000-000000000000}"/>
  <bookViews>
    <workbookView xWindow="-108" yWindow="-108" windowWidth="27288" windowHeight="17664" xr2:uid="{E14BCCFA-E21D-4A9C-88FF-47030F0B6B83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7" i="1" l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<sst xmlns="http://schemas.openxmlformats.org/spreadsheetml/2006/main" count="179" uniqueCount="119">
  <si>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</si>
  <si>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</si>
  <si>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</si>
  <si>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</si>
  <si>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</si>
  <si>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</si>
  <si>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</si>
  <si>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</si>
  <si>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</si>
  <si>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</si>
  <si>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</si>
  <si>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</si>
  <si>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</si>
  <si>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</si>
  <si>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</si>
  <si>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</si>
  <si>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</si>
  <si>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</si>
  <si>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</si>
  <si>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</si>
  <si>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</si>
  <si>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</si>
  <si>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</si>
  <si>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</si>
  <si>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</si>
  <si>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</si>
  <si>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</si>
  <si>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</si>
  <si>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PR-503</t>
  </si>
  <si>
    <t>Casa de la Bondad, Inc.</t>
  </si>
  <si>
    <t>Casa Bondad RRH2019</t>
  </si>
  <si>
    <t>PR0037L4N032008</t>
  </si>
  <si>
    <t>PH</t>
  </si>
  <si>
    <t/>
  </si>
  <si>
    <t>San Juan</t>
  </si>
  <si>
    <t>South-Southeast Puerto Rico CoC</t>
  </si>
  <si>
    <t>Coordinadora Moriviví, Inc.</t>
  </si>
  <si>
    <t>Lucha Contra el Sida, Inc.</t>
  </si>
  <si>
    <t>Remanso de Paz</t>
  </si>
  <si>
    <t>PR0041L4N032012</t>
  </si>
  <si>
    <t>Municipality of Cayey</t>
  </si>
  <si>
    <t>Municipality of Cayey PR0044L4N031810</t>
  </si>
  <si>
    <t>PR0044L4N032012</t>
  </si>
  <si>
    <t>Hogar Luz de Vida, Inc.</t>
  </si>
  <si>
    <t>Hogar Luz de Vida Transitional Housing Project 2021</t>
  </si>
  <si>
    <t>PR0071L4N032008</t>
  </si>
  <si>
    <t>TH</t>
  </si>
  <si>
    <t>Municipality Of Ponce</t>
  </si>
  <si>
    <t>CoC RA Ponce 2019</t>
  </si>
  <si>
    <t>PR0072L4N032006</t>
  </si>
  <si>
    <t>Centro Deambulantes Cristo Pobre, Inc.,</t>
  </si>
  <si>
    <t>VIVIENDA PERMANENTE LA CARIDAD DE CRISTO</t>
  </si>
  <si>
    <t>PR0073L4N032005</t>
  </si>
  <si>
    <t>Coalicion de Coaliciones Pro Personas Sin Hogar de PR, Inc.</t>
  </si>
  <si>
    <t>Conexión Boricua HMIS Project 2020-21 - Expansion Integrated</t>
  </si>
  <si>
    <t>PR0074L4N032008</t>
  </si>
  <si>
    <t>Coalicion de Coaliciones Sistema Coordinado de Entrada 2020-21</t>
  </si>
  <si>
    <t>PR0075L4N032008</t>
  </si>
  <si>
    <t>SSO</t>
  </si>
  <si>
    <t xml:space="preserve">Municipality of Mayaguez </t>
  </si>
  <si>
    <t>Municipality of Mayaguez PH Proyect</t>
  </si>
  <si>
    <t>PR0076L4N032006</t>
  </si>
  <si>
    <t>Municipio de Humacao</t>
  </si>
  <si>
    <t>Renewal Municipio de Humacao Rental Assistance 2019</t>
  </si>
  <si>
    <t>PR0077L4N032006</t>
  </si>
  <si>
    <t>Guara Bi,Inc.</t>
  </si>
  <si>
    <t>Guara Bi- Caguas</t>
  </si>
  <si>
    <t>PR0078L4N032008</t>
  </si>
  <si>
    <t>Guara Bi-Carib</t>
  </si>
  <si>
    <t>PR0079L4N032005</t>
  </si>
  <si>
    <t>Municipality of Guayama</t>
  </si>
  <si>
    <t>Guayama Rental Assistance 2019</t>
  </si>
  <si>
    <t>PR0082L4N032006</t>
  </si>
  <si>
    <t>Hogar Fortaleza del Caido Inc.</t>
  </si>
  <si>
    <t>HFDC - PH/LOIZA 20-21</t>
  </si>
  <si>
    <t>PR0090L4N032006</t>
  </si>
  <si>
    <t>MUNICIPIO DE NAGUABO</t>
  </si>
  <si>
    <t>MUN DE NAGUABO LEASING FY2019</t>
  </si>
  <si>
    <t>PR0092L4N032009</t>
  </si>
  <si>
    <t>MUNICIPALITY OF HORMIGUEROS</t>
  </si>
  <si>
    <t>CoC RA Hormigueros 2019-Expantion Integrated</t>
  </si>
  <si>
    <t>PR0094L4N032010</t>
  </si>
  <si>
    <t>Proyecto Matria, Inc.</t>
  </si>
  <si>
    <t>Proyecto Matria Gaia Renewal 2019</t>
  </si>
  <si>
    <t>PR0105L4N032007</t>
  </si>
  <si>
    <t>Jayuya Municipality</t>
  </si>
  <si>
    <t>Jayuya Rental Assistance 2019</t>
  </si>
  <si>
    <t>PR0107L4N032005</t>
  </si>
  <si>
    <t>Corporacion Milagros del Amor</t>
  </si>
  <si>
    <t>Por Mi Hogar I</t>
  </si>
  <si>
    <t>PR0114L4N032006</t>
  </si>
  <si>
    <t>HFDC - CoC PH/LOIZA/FAJARDO 20-21</t>
  </si>
  <si>
    <t>PR0121L4N032002</t>
  </si>
  <si>
    <t>Municipality of Aguas Buenas</t>
  </si>
  <si>
    <t>Aguas Buenas RRH 2019</t>
  </si>
  <si>
    <t>PR0123L4N032005</t>
  </si>
  <si>
    <t>HOGAR NUEVA MUJER SANTA MARIA DE LA MERCED, INC.</t>
  </si>
  <si>
    <t>NUEVA MUJER RAPID REHOUSING PROGRAM</t>
  </si>
  <si>
    <t>PR0125L4N032005</t>
  </si>
  <si>
    <t>Lucero del Alba</t>
  </si>
  <si>
    <t>PR0133L4N032007</t>
  </si>
  <si>
    <t>Fundacion de Desarrollo Comunal de P.R., Inc "FUNDESCO"</t>
  </si>
  <si>
    <t>EL SALVADOR</t>
  </si>
  <si>
    <t>PR0137L4N032003</t>
  </si>
  <si>
    <t>Municipality of San German</t>
  </si>
  <si>
    <t>Municipio de San Germán RA 2019</t>
  </si>
  <si>
    <t>PR0145L4N032001</t>
  </si>
  <si>
    <t>Vereda del Rio</t>
  </si>
  <si>
    <t>PR0146L4N032001</t>
  </si>
  <si>
    <t>Guara Bi- Carib 2</t>
  </si>
  <si>
    <t>PR0147L4N032001</t>
  </si>
  <si>
    <t>Por Mi Hogar II</t>
  </si>
  <si>
    <t>PR0148L4N032001</t>
  </si>
  <si>
    <t>INSTITUTO PRE-VOCACIONAL E INDUSTRIAL DE PUERTO RICO, INC.</t>
  </si>
  <si>
    <t>HOSTAL GETSEMANI - DAME TU MANO 2019</t>
  </si>
  <si>
    <t>PR0149L4N032001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</si>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</sst>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5E992-8501-4A5A-BE5F-F0424106C416}">
  <sheetPr codeName="Sheet320">
    <pageSetUpPr fitToPage="1"/>
  </sheetPr>
  <dimension ref="A1:V4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116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117</v>
      </c>
      <c r="B5" s="34">
        <f ca="1">SUM(OFFSET(V8,1,0,500,1))</f>
        <v>6571275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34872</v>
      </c>
      <c r="H9" s="23">
        <v>42664</v>
      </c>
      <c r="I9" s="23">
        <v>0</v>
      </c>
      <c r="J9" s="23">
        <v>0</v>
      </c>
      <c r="K9" s="24">
        <v>7664</v>
      </c>
      <c r="L9" s="25" t="s">
        <v>118</v>
      </c>
      <c r="M9" s="26">
        <v>0</v>
      </c>
      <c r="N9" s="26">
        <v>0</v>
      </c>
      <c r="O9" s="26">
        <v>1</v>
      </c>
      <c r="P9" s="26">
        <v>2</v>
      </c>
      <c r="Q9" s="26">
        <v>1</v>
      </c>
      <c r="R9" s="26">
        <v>1</v>
      </c>
      <c r="S9" s="26">
        <v>0</v>
      </c>
      <c r="T9" s="26">
        <v>0</v>
      </c>
      <c r="U9" s="27">
        <f t="shared" ref="U9:U47" si="0">SUM(M9:T9)</f>
        <v>5</v>
      </c>
      <c r="V9" s="28">
        <f t="shared" ref="V9:V47" si="1">SUM(F9:K9)</f>
        <v>85200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0</v>
      </c>
      <c r="G10" s="23">
        <v>0</v>
      </c>
      <c r="H10" s="23">
        <v>235662</v>
      </c>
      <c r="I10" s="23">
        <v>341275</v>
      </c>
      <c r="J10" s="23">
        <v>0</v>
      </c>
      <c r="K10" s="24">
        <v>54936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631873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32</v>
      </c>
      <c r="F11" s="22">
        <v>0</v>
      </c>
      <c r="G11" s="23">
        <v>229716</v>
      </c>
      <c r="H11" s="23">
        <v>0</v>
      </c>
      <c r="I11" s="23">
        <v>0</v>
      </c>
      <c r="J11" s="23">
        <v>0</v>
      </c>
      <c r="K11" s="24">
        <v>960</v>
      </c>
      <c r="L11" s="25" t="s">
        <v>118</v>
      </c>
      <c r="M11" s="26">
        <v>0</v>
      </c>
      <c r="N11" s="26">
        <v>0</v>
      </c>
      <c r="O11" s="26">
        <v>36</v>
      </c>
      <c r="P11" s="26">
        <v>3</v>
      </c>
      <c r="Q11" s="26">
        <v>3</v>
      </c>
      <c r="R11" s="26">
        <v>0</v>
      </c>
      <c r="S11" s="26">
        <v>0</v>
      </c>
      <c r="T11" s="26">
        <v>0</v>
      </c>
      <c r="U11" s="27">
        <f t="shared" si="0"/>
        <v>42</v>
      </c>
      <c r="V11" s="28">
        <f t="shared" si="1"/>
        <v>230676</v>
      </c>
    </row>
    <row r="12" spans="1:22" x14ac:dyDescent="0.3">
      <c r="A12" s="19" t="s">
        <v>43</v>
      </c>
      <c r="B12" s="19" t="s">
        <v>44</v>
      </c>
      <c r="C12" s="20" t="s">
        <v>45</v>
      </c>
      <c r="D12" s="20">
        <v>2022</v>
      </c>
      <c r="E12" s="21" t="s">
        <v>46</v>
      </c>
      <c r="F12" s="22">
        <v>12000</v>
      </c>
      <c r="G12" s="23">
        <v>0</v>
      </c>
      <c r="H12" s="23">
        <v>122517</v>
      </c>
      <c r="I12" s="23">
        <v>114600</v>
      </c>
      <c r="J12" s="23">
        <v>0</v>
      </c>
      <c r="K12" s="24">
        <v>17416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266533</v>
      </c>
    </row>
    <row r="13" spans="1:22" x14ac:dyDescent="0.3">
      <c r="A13" s="19" t="s">
        <v>47</v>
      </c>
      <c r="B13" s="19" t="s">
        <v>48</v>
      </c>
      <c r="C13" s="20" t="s">
        <v>49</v>
      </c>
      <c r="D13" s="20">
        <v>2022</v>
      </c>
      <c r="E13" s="21" t="s">
        <v>32</v>
      </c>
      <c r="F13" s="22">
        <v>0</v>
      </c>
      <c r="G13" s="23">
        <v>117900</v>
      </c>
      <c r="H13" s="23">
        <v>0</v>
      </c>
      <c r="I13" s="23">
        <v>0</v>
      </c>
      <c r="J13" s="23">
        <v>0</v>
      </c>
      <c r="K13" s="24">
        <v>8862</v>
      </c>
      <c r="L13" s="25" t="s">
        <v>118</v>
      </c>
      <c r="M13" s="26">
        <v>0</v>
      </c>
      <c r="N13" s="26">
        <v>0</v>
      </c>
      <c r="O13" s="26">
        <v>25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7">
        <f t="shared" si="0"/>
        <v>25</v>
      </c>
      <c r="V13" s="28">
        <f t="shared" si="1"/>
        <v>126762</v>
      </c>
    </row>
    <row r="14" spans="1:22" x14ac:dyDescent="0.3">
      <c r="A14" s="19" t="s">
        <v>50</v>
      </c>
      <c r="B14" s="19" t="s">
        <v>51</v>
      </c>
      <c r="C14" s="20" t="s">
        <v>52</v>
      </c>
      <c r="D14" s="20">
        <v>2022</v>
      </c>
      <c r="E14" s="21" t="s">
        <v>32</v>
      </c>
      <c r="F14" s="22">
        <v>0</v>
      </c>
      <c r="G14" s="23">
        <v>0</v>
      </c>
      <c r="H14" s="23">
        <v>106270</v>
      </c>
      <c r="I14" s="23">
        <v>234623</v>
      </c>
      <c r="J14" s="23">
        <v>0</v>
      </c>
      <c r="K14" s="24">
        <v>22619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363512</v>
      </c>
    </row>
    <row r="15" spans="1:22" x14ac:dyDescent="0.3">
      <c r="A15" s="19" t="s">
        <v>53</v>
      </c>
      <c r="B15" s="19" t="s">
        <v>54</v>
      </c>
      <c r="C15" s="20" t="s">
        <v>55</v>
      </c>
      <c r="D15" s="20">
        <v>2022</v>
      </c>
      <c r="E15" s="21" t="s">
        <v>15</v>
      </c>
      <c r="F15" s="22">
        <v>0</v>
      </c>
      <c r="G15" s="23">
        <v>0</v>
      </c>
      <c r="H15" s="23">
        <v>0</v>
      </c>
      <c r="I15" s="23">
        <v>0</v>
      </c>
      <c r="J15" s="23">
        <v>550564</v>
      </c>
      <c r="K15" s="24">
        <v>55056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605620</v>
      </c>
    </row>
    <row r="16" spans="1:22" x14ac:dyDescent="0.3">
      <c r="A16" s="19" t="s">
        <v>53</v>
      </c>
      <c r="B16" s="19" t="s">
        <v>56</v>
      </c>
      <c r="C16" s="20" t="s">
        <v>57</v>
      </c>
      <c r="D16" s="20">
        <v>2022</v>
      </c>
      <c r="E16" s="21" t="s">
        <v>58</v>
      </c>
      <c r="F16" s="22">
        <v>12000</v>
      </c>
      <c r="G16" s="23">
        <v>0</v>
      </c>
      <c r="H16" s="23">
        <v>235875</v>
      </c>
      <c r="I16" s="23">
        <v>0</v>
      </c>
      <c r="J16" s="23">
        <v>0</v>
      </c>
      <c r="K16" s="24">
        <v>17291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265166</v>
      </c>
    </row>
    <row r="17" spans="1:22" x14ac:dyDescent="0.3">
      <c r="A17" s="19" t="s">
        <v>59</v>
      </c>
      <c r="B17" s="19" t="s">
        <v>60</v>
      </c>
      <c r="C17" s="20" t="s">
        <v>61</v>
      </c>
      <c r="D17" s="20">
        <v>2022</v>
      </c>
      <c r="E17" s="21" t="s">
        <v>32</v>
      </c>
      <c r="F17" s="22">
        <v>0</v>
      </c>
      <c r="G17" s="23">
        <v>120888</v>
      </c>
      <c r="H17" s="23">
        <v>0</v>
      </c>
      <c r="I17" s="23">
        <v>0</v>
      </c>
      <c r="J17" s="23">
        <v>0</v>
      </c>
      <c r="K17" s="24">
        <v>8297</v>
      </c>
      <c r="L17" s="25" t="s">
        <v>118</v>
      </c>
      <c r="M17" s="26">
        <v>0</v>
      </c>
      <c r="N17" s="26">
        <v>0</v>
      </c>
      <c r="O17" s="26">
        <v>7</v>
      </c>
      <c r="P17" s="26">
        <v>7</v>
      </c>
      <c r="Q17" s="26">
        <v>6</v>
      </c>
      <c r="R17" s="26">
        <v>0</v>
      </c>
      <c r="S17" s="26">
        <v>0</v>
      </c>
      <c r="T17" s="26">
        <v>0</v>
      </c>
      <c r="U17" s="27">
        <f t="shared" si="0"/>
        <v>20</v>
      </c>
      <c r="V17" s="28">
        <f t="shared" si="1"/>
        <v>129185</v>
      </c>
    </row>
    <row r="18" spans="1:22" x14ac:dyDescent="0.3">
      <c r="A18" s="19" t="s">
        <v>62</v>
      </c>
      <c r="B18" s="19" t="s">
        <v>63</v>
      </c>
      <c r="C18" s="20" t="s">
        <v>64</v>
      </c>
      <c r="D18" s="20">
        <v>2022</v>
      </c>
      <c r="E18" s="21" t="s">
        <v>32</v>
      </c>
      <c r="F18" s="22">
        <v>0</v>
      </c>
      <c r="G18" s="23">
        <v>62292</v>
      </c>
      <c r="H18" s="23">
        <v>10956</v>
      </c>
      <c r="I18" s="23">
        <v>0</v>
      </c>
      <c r="J18" s="23">
        <v>0</v>
      </c>
      <c r="K18" s="24">
        <v>5926</v>
      </c>
      <c r="L18" s="25" t="s">
        <v>118</v>
      </c>
      <c r="M18" s="26">
        <v>0</v>
      </c>
      <c r="N18" s="26">
        <v>0</v>
      </c>
      <c r="O18" s="26">
        <v>7</v>
      </c>
      <c r="P18" s="26">
        <v>2</v>
      </c>
      <c r="Q18" s="26">
        <v>1</v>
      </c>
      <c r="R18" s="26">
        <v>0</v>
      </c>
      <c r="S18" s="26">
        <v>0</v>
      </c>
      <c r="T18" s="26">
        <v>0</v>
      </c>
      <c r="U18" s="27">
        <f t="shared" si="0"/>
        <v>10</v>
      </c>
      <c r="V18" s="28">
        <f t="shared" si="1"/>
        <v>79174</v>
      </c>
    </row>
    <row r="19" spans="1:22" x14ac:dyDescent="0.3">
      <c r="A19" s="19" t="s">
        <v>65</v>
      </c>
      <c r="B19" s="19" t="s">
        <v>66</v>
      </c>
      <c r="C19" s="20" t="s">
        <v>67</v>
      </c>
      <c r="D19" s="20">
        <v>2022</v>
      </c>
      <c r="E19" s="21" t="s">
        <v>46</v>
      </c>
      <c r="F19" s="22">
        <v>24000</v>
      </c>
      <c r="G19" s="23">
        <v>0</v>
      </c>
      <c r="H19" s="23">
        <v>127986</v>
      </c>
      <c r="I19" s="23">
        <v>36623</v>
      </c>
      <c r="J19" s="23">
        <v>0</v>
      </c>
      <c r="K19" s="24">
        <v>13200</v>
      </c>
      <c r="L19" s="25" t="s">
        <v>33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201809</v>
      </c>
    </row>
    <row r="20" spans="1:22" x14ac:dyDescent="0.3">
      <c r="A20" s="19" t="s">
        <v>65</v>
      </c>
      <c r="B20" s="19" t="s">
        <v>68</v>
      </c>
      <c r="C20" s="20" t="s">
        <v>69</v>
      </c>
      <c r="D20" s="20">
        <v>2022</v>
      </c>
      <c r="E20" s="21" t="s">
        <v>32</v>
      </c>
      <c r="F20" s="22">
        <v>1</v>
      </c>
      <c r="G20" s="23">
        <v>0</v>
      </c>
      <c r="H20" s="23">
        <v>74038</v>
      </c>
      <c r="I20" s="23">
        <v>64340</v>
      </c>
      <c r="J20" s="23">
        <v>0</v>
      </c>
      <c r="K20" s="24">
        <v>9345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147724</v>
      </c>
    </row>
    <row r="21" spans="1:22" x14ac:dyDescent="0.3">
      <c r="A21" s="19" t="s">
        <v>70</v>
      </c>
      <c r="B21" s="19" t="s">
        <v>71</v>
      </c>
      <c r="C21" s="20" t="s">
        <v>72</v>
      </c>
      <c r="D21" s="20">
        <v>2022</v>
      </c>
      <c r="E21" s="21" t="s">
        <v>32</v>
      </c>
      <c r="F21" s="22">
        <v>83194</v>
      </c>
      <c r="G21" s="23">
        <v>0</v>
      </c>
      <c r="H21" s="23">
        <v>20496</v>
      </c>
      <c r="I21" s="23">
        <v>1607</v>
      </c>
      <c r="J21" s="23">
        <v>0</v>
      </c>
      <c r="K21" s="24">
        <v>6976</v>
      </c>
      <c r="L21" s="25" t="s">
        <v>33</v>
      </c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112273</v>
      </c>
    </row>
    <row r="22" spans="1:22" x14ac:dyDescent="0.3">
      <c r="A22" s="19" t="s">
        <v>73</v>
      </c>
      <c r="B22" s="19" t="s">
        <v>74</v>
      </c>
      <c r="C22" s="20" t="s">
        <v>75</v>
      </c>
      <c r="D22" s="20">
        <v>2022</v>
      </c>
      <c r="E22" s="21" t="s">
        <v>32</v>
      </c>
      <c r="F22" s="22">
        <v>0</v>
      </c>
      <c r="G22" s="23">
        <v>0</v>
      </c>
      <c r="H22" s="23">
        <v>31800</v>
      </c>
      <c r="I22" s="23">
        <v>50594</v>
      </c>
      <c r="J22" s="23">
        <v>0</v>
      </c>
      <c r="K22" s="24">
        <v>7856</v>
      </c>
      <c r="L22" s="25" t="s">
        <v>33</v>
      </c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90250</v>
      </c>
    </row>
    <row r="23" spans="1:22" x14ac:dyDescent="0.3">
      <c r="A23" s="19" t="s">
        <v>76</v>
      </c>
      <c r="B23" s="19" t="s">
        <v>77</v>
      </c>
      <c r="C23" s="20" t="s">
        <v>78</v>
      </c>
      <c r="D23" s="20">
        <v>2022</v>
      </c>
      <c r="E23" s="21" t="s">
        <v>32</v>
      </c>
      <c r="F23" s="22">
        <v>76079</v>
      </c>
      <c r="G23" s="23">
        <v>0</v>
      </c>
      <c r="H23" s="23">
        <v>0</v>
      </c>
      <c r="I23" s="23">
        <v>0</v>
      </c>
      <c r="J23" s="23">
        <v>0</v>
      </c>
      <c r="K23" s="24">
        <v>4423</v>
      </c>
      <c r="L23" s="25" t="s">
        <v>33</v>
      </c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80502</v>
      </c>
    </row>
    <row r="24" spans="1:22" x14ac:dyDescent="0.3">
      <c r="A24" s="19" t="s">
        <v>79</v>
      </c>
      <c r="B24" s="19" t="s">
        <v>80</v>
      </c>
      <c r="C24" s="20" t="s">
        <v>81</v>
      </c>
      <c r="D24" s="20">
        <v>2022</v>
      </c>
      <c r="E24" s="21" t="s">
        <v>32</v>
      </c>
      <c r="F24" s="22">
        <v>0</v>
      </c>
      <c r="G24" s="23">
        <v>41724</v>
      </c>
      <c r="H24" s="23">
        <v>0</v>
      </c>
      <c r="I24" s="23">
        <v>0</v>
      </c>
      <c r="J24" s="23">
        <v>0</v>
      </c>
      <c r="K24" s="24">
        <v>2323</v>
      </c>
      <c r="L24" s="25" t="s">
        <v>118</v>
      </c>
      <c r="M24" s="26">
        <v>0</v>
      </c>
      <c r="N24" s="26">
        <v>0</v>
      </c>
      <c r="O24" s="26">
        <v>6</v>
      </c>
      <c r="P24" s="26">
        <v>3</v>
      </c>
      <c r="Q24" s="26">
        <v>0</v>
      </c>
      <c r="R24" s="26">
        <v>0</v>
      </c>
      <c r="S24" s="26">
        <v>0</v>
      </c>
      <c r="T24" s="26">
        <v>0</v>
      </c>
      <c r="U24" s="27">
        <f t="shared" si="0"/>
        <v>9</v>
      </c>
      <c r="V24" s="28">
        <f t="shared" si="1"/>
        <v>44047</v>
      </c>
    </row>
    <row r="25" spans="1:22" x14ac:dyDescent="0.3">
      <c r="A25" s="19" t="s">
        <v>82</v>
      </c>
      <c r="B25" s="19" t="s">
        <v>83</v>
      </c>
      <c r="C25" s="20" t="s">
        <v>84</v>
      </c>
      <c r="D25" s="20">
        <v>2022</v>
      </c>
      <c r="E25" s="21" t="s">
        <v>32</v>
      </c>
      <c r="F25" s="22">
        <v>322651</v>
      </c>
      <c r="G25" s="23">
        <v>0</v>
      </c>
      <c r="H25" s="23">
        <v>134142</v>
      </c>
      <c r="I25" s="23">
        <v>0</v>
      </c>
      <c r="J25" s="23">
        <v>0</v>
      </c>
      <c r="K25" s="24">
        <v>43473</v>
      </c>
      <c r="L25" s="25" t="s">
        <v>33</v>
      </c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500266</v>
      </c>
    </row>
    <row r="26" spans="1:22" x14ac:dyDescent="0.3">
      <c r="A26" s="19" t="s">
        <v>85</v>
      </c>
      <c r="B26" s="19" t="s">
        <v>86</v>
      </c>
      <c r="C26" s="20" t="s">
        <v>87</v>
      </c>
      <c r="D26" s="20">
        <v>2022</v>
      </c>
      <c r="E26" s="21" t="s">
        <v>32</v>
      </c>
      <c r="F26" s="22">
        <v>48690</v>
      </c>
      <c r="G26" s="23">
        <v>0</v>
      </c>
      <c r="H26" s="23">
        <v>0</v>
      </c>
      <c r="I26" s="23">
        <v>0</v>
      </c>
      <c r="J26" s="23">
        <v>0</v>
      </c>
      <c r="K26" s="24">
        <v>0</v>
      </c>
      <c r="L26" s="25" t="s">
        <v>33</v>
      </c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48690</v>
      </c>
    </row>
    <row r="27" spans="1:22" x14ac:dyDescent="0.3">
      <c r="A27" s="19" t="s">
        <v>88</v>
      </c>
      <c r="B27" s="19" t="s">
        <v>89</v>
      </c>
      <c r="C27" s="20" t="s">
        <v>90</v>
      </c>
      <c r="D27" s="20">
        <v>2022</v>
      </c>
      <c r="E27" s="21" t="s">
        <v>32</v>
      </c>
      <c r="F27" s="22">
        <v>72053</v>
      </c>
      <c r="G27" s="23">
        <v>0</v>
      </c>
      <c r="H27" s="23">
        <v>54176</v>
      </c>
      <c r="I27" s="23">
        <v>63419</v>
      </c>
      <c r="J27" s="23">
        <v>25208</v>
      </c>
      <c r="K27" s="24">
        <v>13465</v>
      </c>
      <c r="L27" s="25" t="s">
        <v>33</v>
      </c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228321</v>
      </c>
    </row>
    <row r="28" spans="1:22" x14ac:dyDescent="0.3">
      <c r="A28" s="19" t="s">
        <v>73</v>
      </c>
      <c r="B28" s="19" t="s">
        <v>91</v>
      </c>
      <c r="C28" s="20" t="s">
        <v>92</v>
      </c>
      <c r="D28" s="20">
        <v>2022</v>
      </c>
      <c r="E28" s="21" t="s">
        <v>32</v>
      </c>
      <c r="F28" s="22">
        <v>0</v>
      </c>
      <c r="G28" s="23">
        <v>0</v>
      </c>
      <c r="H28" s="23">
        <v>270153</v>
      </c>
      <c r="I28" s="23">
        <v>99622</v>
      </c>
      <c r="J28" s="23">
        <v>23000</v>
      </c>
      <c r="K28" s="24">
        <v>27223</v>
      </c>
      <c r="L28" s="25" t="s">
        <v>33</v>
      </c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419998</v>
      </c>
    </row>
    <row r="29" spans="1:22" x14ac:dyDescent="0.3">
      <c r="A29" s="19" t="s">
        <v>93</v>
      </c>
      <c r="B29" s="19" t="s">
        <v>94</v>
      </c>
      <c r="C29" s="20" t="s">
        <v>95</v>
      </c>
      <c r="D29" s="20">
        <v>2022</v>
      </c>
      <c r="E29" s="21" t="s">
        <v>32</v>
      </c>
      <c r="F29" s="22">
        <v>0</v>
      </c>
      <c r="G29" s="23">
        <v>54360</v>
      </c>
      <c r="H29" s="23">
        <v>0</v>
      </c>
      <c r="I29" s="23">
        <v>0</v>
      </c>
      <c r="J29" s="23">
        <v>0</v>
      </c>
      <c r="K29" s="24">
        <v>4190</v>
      </c>
      <c r="L29" s="25" t="s">
        <v>118</v>
      </c>
      <c r="M29" s="26">
        <v>0</v>
      </c>
      <c r="N29" s="26">
        <v>0</v>
      </c>
      <c r="O29" s="26">
        <v>6</v>
      </c>
      <c r="P29" s="26">
        <v>3</v>
      </c>
      <c r="Q29" s="26">
        <v>0</v>
      </c>
      <c r="R29" s="26">
        <v>0</v>
      </c>
      <c r="S29" s="26">
        <v>0</v>
      </c>
      <c r="T29" s="26">
        <v>0</v>
      </c>
      <c r="U29" s="27">
        <f t="shared" si="0"/>
        <v>9</v>
      </c>
      <c r="V29" s="28">
        <f t="shared" si="1"/>
        <v>58550</v>
      </c>
    </row>
    <row r="30" spans="1:22" x14ac:dyDescent="0.3">
      <c r="A30" s="19" t="s">
        <v>96</v>
      </c>
      <c r="B30" s="19" t="s">
        <v>97</v>
      </c>
      <c r="C30" s="20" t="s">
        <v>98</v>
      </c>
      <c r="D30" s="20">
        <v>2022</v>
      </c>
      <c r="E30" s="21" t="s">
        <v>32</v>
      </c>
      <c r="F30" s="22">
        <v>0</v>
      </c>
      <c r="G30" s="23">
        <v>105000</v>
      </c>
      <c r="H30" s="23">
        <v>99720</v>
      </c>
      <c r="I30" s="23">
        <v>0</v>
      </c>
      <c r="J30" s="23">
        <v>0</v>
      </c>
      <c r="K30" s="24">
        <v>14390</v>
      </c>
      <c r="L30" s="25" t="s">
        <v>118</v>
      </c>
      <c r="M30" s="26">
        <v>0</v>
      </c>
      <c r="N30" s="26">
        <v>0</v>
      </c>
      <c r="O30" s="26">
        <v>1</v>
      </c>
      <c r="P30" s="26">
        <v>3</v>
      </c>
      <c r="Q30" s="26">
        <v>8</v>
      </c>
      <c r="R30" s="26">
        <v>3</v>
      </c>
      <c r="S30" s="26">
        <v>0</v>
      </c>
      <c r="T30" s="26">
        <v>0</v>
      </c>
      <c r="U30" s="27">
        <f t="shared" si="0"/>
        <v>15</v>
      </c>
      <c r="V30" s="28">
        <f t="shared" si="1"/>
        <v>219110</v>
      </c>
    </row>
    <row r="31" spans="1:22" x14ac:dyDescent="0.3">
      <c r="A31" s="19" t="s">
        <v>37</v>
      </c>
      <c r="B31" s="19" t="s">
        <v>99</v>
      </c>
      <c r="C31" s="20" t="s">
        <v>100</v>
      </c>
      <c r="D31" s="20">
        <v>2022</v>
      </c>
      <c r="E31" s="21" t="s">
        <v>32</v>
      </c>
      <c r="F31" s="22">
        <v>0</v>
      </c>
      <c r="G31" s="23">
        <v>0</v>
      </c>
      <c r="H31" s="23">
        <v>111726</v>
      </c>
      <c r="I31" s="23">
        <v>245339</v>
      </c>
      <c r="J31" s="23">
        <v>0</v>
      </c>
      <c r="K31" s="24">
        <v>23687</v>
      </c>
      <c r="L31" s="25" t="s">
        <v>33</v>
      </c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380752</v>
      </c>
    </row>
    <row r="32" spans="1:22" x14ac:dyDescent="0.3">
      <c r="A32" s="19" t="s">
        <v>101</v>
      </c>
      <c r="B32" s="19" t="s">
        <v>102</v>
      </c>
      <c r="C32" s="20" t="s">
        <v>103</v>
      </c>
      <c r="D32" s="20">
        <v>2022</v>
      </c>
      <c r="E32" s="21" t="s">
        <v>32</v>
      </c>
      <c r="F32" s="22">
        <v>0</v>
      </c>
      <c r="G32" s="23">
        <v>0</v>
      </c>
      <c r="H32" s="23">
        <v>175222</v>
      </c>
      <c r="I32" s="23">
        <v>81272</v>
      </c>
      <c r="J32" s="23">
        <v>0</v>
      </c>
      <c r="K32" s="24">
        <v>24864</v>
      </c>
      <c r="L32" s="25" t="s">
        <v>33</v>
      </c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281358</v>
      </c>
    </row>
    <row r="33" spans="1:22" x14ac:dyDescent="0.3">
      <c r="A33" s="19" t="s">
        <v>104</v>
      </c>
      <c r="B33" s="19" t="s">
        <v>105</v>
      </c>
      <c r="C33" s="20" t="s">
        <v>106</v>
      </c>
      <c r="D33" s="20">
        <v>2022</v>
      </c>
      <c r="E33" s="21" t="s">
        <v>32</v>
      </c>
      <c r="F33" s="22">
        <v>0</v>
      </c>
      <c r="G33" s="23">
        <v>51624</v>
      </c>
      <c r="H33" s="23">
        <v>0</v>
      </c>
      <c r="I33" s="23">
        <v>0</v>
      </c>
      <c r="J33" s="23">
        <v>0</v>
      </c>
      <c r="K33" s="24">
        <v>4866</v>
      </c>
      <c r="L33" s="25" t="s">
        <v>118</v>
      </c>
      <c r="M33" s="26">
        <v>0</v>
      </c>
      <c r="N33" s="26">
        <v>0</v>
      </c>
      <c r="O33" s="26">
        <v>5</v>
      </c>
      <c r="P33" s="26">
        <v>3</v>
      </c>
      <c r="Q33" s="26">
        <v>2</v>
      </c>
      <c r="R33" s="26">
        <v>0</v>
      </c>
      <c r="S33" s="26">
        <v>0</v>
      </c>
      <c r="T33" s="26">
        <v>0</v>
      </c>
      <c r="U33" s="27">
        <f t="shared" si="0"/>
        <v>10</v>
      </c>
      <c r="V33" s="28">
        <f t="shared" si="1"/>
        <v>56490</v>
      </c>
    </row>
    <row r="34" spans="1:22" x14ac:dyDescent="0.3">
      <c r="A34" s="19" t="s">
        <v>88</v>
      </c>
      <c r="B34" s="19" t="s">
        <v>107</v>
      </c>
      <c r="C34" s="20" t="s">
        <v>108</v>
      </c>
      <c r="D34" s="20">
        <v>2022</v>
      </c>
      <c r="E34" s="21" t="s">
        <v>32</v>
      </c>
      <c r="F34" s="22">
        <v>53860</v>
      </c>
      <c r="G34" s="23">
        <v>0</v>
      </c>
      <c r="H34" s="23">
        <v>50265</v>
      </c>
      <c r="I34" s="23">
        <v>42019</v>
      </c>
      <c r="J34" s="23">
        <v>11250</v>
      </c>
      <c r="K34" s="24">
        <v>11033</v>
      </c>
      <c r="L34" s="25" t="s">
        <v>33</v>
      </c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168427</v>
      </c>
    </row>
    <row r="35" spans="1:22" x14ac:dyDescent="0.3">
      <c r="A35" s="19" t="s">
        <v>65</v>
      </c>
      <c r="B35" s="19" t="s">
        <v>109</v>
      </c>
      <c r="C35" s="20" t="s">
        <v>110</v>
      </c>
      <c r="D35" s="20">
        <v>2022</v>
      </c>
      <c r="E35" s="21" t="s">
        <v>32</v>
      </c>
      <c r="F35" s="22">
        <v>0</v>
      </c>
      <c r="G35" s="23">
        <v>0</v>
      </c>
      <c r="H35" s="23">
        <v>215000</v>
      </c>
      <c r="I35" s="23">
        <v>0</v>
      </c>
      <c r="J35" s="23">
        <v>0</v>
      </c>
      <c r="K35" s="24">
        <v>21500</v>
      </c>
      <c r="L35" s="25" t="s">
        <v>33</v>
      </c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236500</v>
      </c>
    </row>
    <row r="36" spans="1:22" x14ac:dyDescent="0.3">
      <c r="A36" s="19" t="s">
        <v>88</v>
      </c>
      <c r="B36" s="19" t="s">
        <v>111</v>
      </c>
      <c r="C36" s="20" t="s">
        <v>112</v>
      </c>
      <c r="D36" s="20">
        <v>2022</v>
      </c>
      <c r="E36" s="21" t="s">
        <v>32</v>
      </c>
      <c r="F36" s="22">
        <v>59182</v>
      </c>
      <c r="G36" s="23">
        <v>0</v>
      </c>
      <c r="H36" s="23">
        <v>96113</v>
      </c>
      <c r="I36" s="23">
        <v>64077</v>
      </c>
      <c r="J36" s="23">
        <v>33350</v>
      </c>
      <c r="K36" s="24">
        <v>17117</v>
      </c>
      <c r="L36" s="25" t="s">
        <v>33</v>
      </c>
      <c r="M36" s="26"/>
      <c r="N36" s="26"/>
      <c r="O36" s="26"/>
      <c r="P36" s="26"/>
      <c r="Q36" s="26"/>
      <c r="R36" s="26"/>
      <c r="S36" s="26"/>
      <c r="T36" s="26"/>
      <c r="U36" s="27">
        <f t="shared" si="0"/>
        <v>0</v>
      </c>
      <c r="V36" s="28">
        <f t="shared" si="1"/>
        <v>269839</v>
      </c>
    </row>
    <row r="37" spans="1:22" x14ac:dyDescent="0.3">
      <c r="A37" s="19" t="s">
        <v>113</v>
      </c>
      <c r="B37" s="19" t="s">
        <v>114</v>
      </c>
      <c r="C37" s="20" t="s">
        <v>115</v>
      </c>
      <c r="D37" s="20">
        <v>2022</v>
      </c>
      <c r="E37" s="21" t="s">
        <v>32</v>
      </c>
      <c r="F37" s="22">
        <v>0</v>
      </c>
      <c r="G37" s="23">
        <v>124464</v>
      </c>
      <c r="H37" s="23">
        <v>96740</v>
      </c>
      <c r="I37" s="23">
        <v>0</v>
      </c>
      <c r="J37" s="23">
        <v>0</v>
      </c>
      <c r="K37" s="24">
        <v>21464</v>
      </c>
      <c r="L37" s="25" t="s">
        <v>118</v>
      </c>
      <c r="M37" s="26">
        <v>0</v>
      </c>
      <c r="N37" s="26">
        <v>0</v>
      </c>
      <c r="O37" s="26">
        <v>12</v>
      </c>
      <c r="P37" s="26">
        <v>3</v>
      </c>
      <c r="Q37" s="26">
        <v>2</v>
      </c>
      <c r="R37" s="26">
        <v>3</v>
      </c>
      <c r="S37" s="26">
        <v>0</v>
      </c>
      <c r="T37" s="26">
        <v>0</v>
      </c>
      <c r="U37" s="27">
        <f t="shared" si="0"/>
        <v>20</v>
      </c>
      <c r="V37" s="28">
        <f t="shared" si="1"/>
        <v>242668</v>
      </c>
    </row>
    <row r="38" spans="1:22" x14ac:dyDescent="0.3">
      <c r="A38" s="19"/>
      <c r="B38" s="19"/>
      <c r="C38" s="20"/>
      <c r="D38" s="20"/>
      <c r="E38" s="21"/>
      <c r="F38" s="22"/>
      <c r="G38" s="23"/>
      <c r="H38" s="23"/>
      <c r="I38" s="23"/>
      <c r="J38" s="23"/>
      <c r="K38" s="24"/>
      <c r="L38" s="25"/>
      <c r="M38" s="26"/>
      <c r="N38" s="26"/>
      <c r="O38" s="26"/>
      <c r="P38" s="26"/>
      <c r="Q38" s="26"/>
      <c r="R38" s="26"/>
      <c r="S38" s="26"/>
      <c r="T38" s="26"/>
      <c r="U38" s="27">
        <f t="shared" si="0"/>
        <v>0</v>
      </c>
      <c r="V38" s="28">
        <f t="shared" si="1"/>
        <v>0</v>
      </c>
    </row>
    <row r="39" spans="1:22" x14ac:dyDescent="0.3">
      <c r="A39" s="19"/>
      <c r="B39" s="19"/>
      <c r="C39" s="20"/>
      <c r="D39" s="20"/>
      <c r="E39" s="21"/>
      <c r="F39" s="22"/>
      <c r="G39" s="23"/>
      <c r="H39" s="23"/>
      <c r="I39" s="23"/>
      <c r="J39" s="23"/>
      <c r="K39" s="24"/>
      <c r="L39" s="25"/>
      <c r="M39" s="26"/>
      <c r="N39" s="26"/>
      <c r="O39" s="26"/>
      <c r="P39" s="26"/>
      <c r="Q39" s="26"/>
      <c r="R39" s="26"/>
      <c r="S39" s="26"/>
      <c r="T39" s="26"/>
      <c r="U39" s="27">
        <f t="shared" si="0"/>
        <v>0</v>
      </c>
      <c r="V39" s="28">
        <f t="shared" si="1"/>
        <v>0</v>
      </c>
    </row>
    <row r="40" spans="1:22" x14ac:dyDescent="0.3">
      <c r="A40" s="19"/>
      <c r="B40" s="19"/>
      <c r="C40" s="20"/>
      <c r="D40" s="20"/>
      <c r="E40" s="21"/>
      <c r="F40" s="22"/>
      <c r="G40" s="23"/>
      <c r="H40" s="23"/>
      <c r="I40" s="23"/>
      <c r="J40" s="23"/>
      <c r="K40" s="24"/>
      <c r="L40" s="25"/>
      <c r="M40" s="26"/>
      <c r="N40" s="26"/>
      <c r="O40" s="26"/>
      <c r="P40" s="26"/>
      <c r="Q40" s="26"/>
      <c r="R40" s="26"/>
      <c r="S40" s="26"/>
      <c r="T40" s="26"/>
      <c r="U40" s="27">
        <f t="shared" si="0"/>
        <v>0</v>
      </c>
      <c r="V40" s="28">
        <f t="shared" si="1"/>
        <v>0</v>
      </c>
    </row>
    <row r="41" spans="1:22" x14ac:dyDescent="0.3">
      <c r="A41" s="19"/>
      <c r="B41" s="19"/>
      <c r="C41" s="20"/>
      <c r="D41" s="20"/>
      <c r="E41" s="21"/>
      <c r="F41" s="22"/>
      <c r="G41" s="23"/>
      <c r="H41" s="23"/>
      <c r="I41" s="23"/>
      <c r="J41" s="23"/>
      <c r="K41" s="24"/>
      <c r="L41" s="25"/>
      <c r="M41" s="26"/>
      <c r="N41" s="26"/>
      <c r="O41" s="26"/>
      <c r="P41" s="26"/>
      <c r="Q41" s="26"/>
      <c r="R41" s="26"/>
      <c r="S41" s="26"/>
      <c r="T41" s="26"/>
      <c r="U41" s="27">
        <f t="shared" si="0"/>
        <v>0</v>
      </c>
      <c r="V41" s="28">
        <f t="shared" si="1"/>
        <v>0</v>
      </c>
    </row>
    <row r="42" spans="1:22" x14ac:dyDescent="0.3">
      <c r="A42" s="19"/>
      <c r="B42" s="19"/>
      <c r="C42" s="20"/>
      <c r="D42" s="20"/>
      <c r="E42" s="21"/>
      <c r="F42" s="22"/>
      <c r="G42" s="23"/>
      <c r="H42" s="23"/>
      <c r="I42" s="23"/>
      <c r="J42" s="23"/>
      <c r="K42" s="24"/>
      <c r="L42" s="25"/>
      <c r="M42" s="26"/>
      <c r="N42" s="26"/>
      <c r="O42" s="26"/>
      <c r="P42" s="26"/>
      <c r="Q42" s="26"/>
      <c r="R42" s="26"/>
      <c r="S42" s="26"/>
      <c r="T42" s="26"/>
      <c r="U42" s="27">
        <f t="shared" si="0"/>
        <v>0</v>
      </c>
      <c r="V42" s="28">
        <f t="shared" si="1"/>
        <v>0</v>
      </c>
    </row>
    <row r="43" spans="1:22" x14ac:dyDescent="0.3">
      <c r="A43" s="19"/>
      <c r="B43" s="19"/>
      <c r="C43" s="20"/>
      <c r="D43" s="20"/>
      <c r="E43" s="21"/>
      <c r="F43" s="22"/>
      <c r="G43" s="23"/>
      <c r="H43" s="23"/>
      <c r="I43" s="23"/>
      <c r="J43" s="23"/>
      <c r="K43" s="24"/>
      <c r="L43" s="25"/>
      <c r="M43" s="26"/>
      <c r="N43" s="26"/>
      <c r="O43" s="26"/>
      <c r="P43" s="26"/>
      <c r="Q43" s="26"/>
      <c r="R43" s="26"/>
      <c r="S43" s="26"/>
      <c r="T43" s="26"/>
      <c r="U43" s="27">
        <f t="shared" si="0"/>
        <v>0</v>
      </c>
      <c r="V43" s="28">
        <f t="shared" si="1"/>
        <v>0</v>
      </c>
    </row>
    <row r="44" spans="1:22" x14ac:dyDescent="0.3">
      <c r="A44" s="19"/>
      <c r="B44" s="19"/>
      <c r="C44" s="20"/>
      <c r="D44" s="20"/>
      <c r="E44" s="21"/>
      <c r="F44" s="22"/>
      <c r="G44" s="23"/>
      <c r="H44" s="23"/>
      <c r="I44" s="23"/>
      <c r="J44" s="23"/>
      <c r="K44" s="24"/>
      <c r="L44" s="25"/>
      <c r="M44" s="26"/>
      <c r="N44" s="26"/>
      <c r="O44" s="26"/>
      <c r="P44" s="26"/>
      <c r="Q44" s="26"/>
      <c r="R44" s="26"/>
      <c r="S44" s="26"/>
      <c r="T44" s="26"/>
      <c r="U44" s="27">
        <f t="shared" si="0"/>
        <v>0</v>
      </c>
      <c r="V44" s="28">
        <f t="shared" si="1"/>
        <v>0</v>
      </c>
    </row>
    <row r="45" spans="1:22" x14ac:dyDescent="0.3">
      <c r="A45" s="19"/>
      <c r="B45" s="19"/>
      <c r="C45" s="20"/>
      <c r="D45" s="20"/>
      <c r="E45" s="21"/>
      <c r="F45" s="22"/>
      <c r="G45" s="23"/>
      <c r="H45" s="23"/>
      <c r="I45" s="23"/>
      <c r="J45" s="23"/>
      <c r="K45" s="24"/>
      <c r="L45" s="25"/>
      <c r="M45" s="26"/>
      <c r="N45" s="26"/>
      <c r="O45" s="26"/>
      <c r="P45" s="26"/>
      <c r="Q45" s="26"/>
      <c r="R45" s="26"/>
      <c r="S45" s="26"/>
      <c r="T45" s="26"/>
      <c r="U45" s="27">
        <f t="shared" si="0"/>
        <v>0</v>
      </c>
      <c r="V45" s="28">
        <f t="shared" si="1"/>
        <v>0</v>
      </c>
    </row>
    <row r="46" spans="1:22" x14ac:dyDescent="0.3">
      <c r="A46" s="19"/>
      <c r="B46" s="19"/>
      <c r="C46" s="20"/>
      <c r="D46" s="20"/>
      <c r="E46" s="21"/>
      <c r="F46" s="22"/>
      <c r="G46" s="23"/>
      <c r="H46" s="23"/>
      <c r="I46" s="23"/>
      <c r="J46" s="23"/>
      <c r="K46" s="24"/>
      <c r="L46" s="25"/>
      <c r="M46" s="26"/>
      <c r="N46" s="26"/>
      <c r="O46" s="26"/>
      <c r="P46" s="26"/>
      <c r="Q46" s="26"/>
      <c r="R46" s="26"/>
      <c r="S46" s="26"/>
      <c r="T46" s="26"/>
      <c r="U46" s="27">
        <f t="shared" si="0"/>
        <v>0</v>
      </c>
      <c r="V46" s="28">
        <f t="shared" si="1"/>
        <v>0</v>
      </c>
    </row>
    <row r="47" spans="1:22" x14ac:dyDescent="0.3">
      <c r="A47" s="19"/>
      <c r="B47" s="19"/>
      <c r="C47" s="20"/>
      <c r="D47" s="20"/>
      <c r="E47" s="21"/>
      <c r="F47" s="22"/>
      <c r="G47" s="23"/>
      <c r="H47" s="23"/>
      <c r="I47" s="23"/>
      <c r="J47" s="23"/>
      <c r="K47" s="24"/>
      <c r="L47" s="25"/>
      <c r="M47" s="26"/>
      <c r="N47" s="26"/>
      <c r="O47" s="26"/>
      <c r="P47" s="26"/>
      <c r="Q47" s="26"/>
      <c r="R47" s="26"/>
      <c r="S47" s="26"/>
      <c r="T47" s="26"/>
      <c r="U47" s="27">
        <f t="shared" si="0"/>
        <v>0</v>
      </c>
      <c r="V47" s="28">
        <f t="shared" si="1"/>
        <v>0</v>
      </c>
    </row>
  </sheetData>
  <autoFilter ref="A8:V8" xr:uid="{11D253B4-CF0C-455A-9018-C73EB81D7D56}"/>
  <conditionalFormatting sqref="V9:V47">
    <cfRule type="cellIs" dxfId="3" priority="4" operator="lessThan">
      <formula>0</formula>
    </cfRule>
  </conditionalFormatting>
  <conditionalFormatting sqref="V9:V47">
    <cfRule type="expression" dxfId="2" priority="3">
      <formula>#REF!&lt;0</formula>
    </cfRule>
  </conditionalFormatting>
  <conditionalFormatting sqref="D9:D47">
    <cfRule type="expression" dxfId="1" priority="1">
      <formula>OR($D9&gt;2022,AND($D9&lt;2022,$D9&lt;&gt;""))</formula>
    </cfRule>
  </conditionalFormatting>
  <conditionalFormatting sqref="C9:C47">
    <cfRule type="expression" dxfId="0" priority="5">
      <formula>(#REF!&gt;1)</formula>
    </cfRule>
  </conditionalFormatting>
  <dataValidations count="3">
    <dataValidation type="list" allowBlank="1" showInputMessage="1" showErrorMessage="1" sqref="L9:L47" xr:uid="{91BDA06F-51A2-46D2-BDBF-7DFD96134C08}">
      <formula1>"N/A, FMR, Actual Rent"</formula1>
    </dataValidation>
    <dataValidation type="list" allowBlank="1" showInputMessage="1" showErrorMessage="1" sqref="E9:E47" xr:uid="{9BD49148-A814-4B54-BF9C-283BA840FB5E}">
      <formula1>"PH, TH, Joint TH &amp; PH-RRH, HMIS, SSO, TRA, PRA, SRA, S+C/SRO"</formula1>
    </dataValidation>
    <dataValidation allowBlank="1" showErrorMessage="1" sqref="A8:V8" xr:uid="{BFC5F8E5-69C0-40BC-87AE-F00024506478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2021-03-06T21:41:17Z</dcterms:created>
  <dcterms:modified xsi:type="dcterms:W3CDTF">2021-05-20T14:01:25Z</dcterms:modified>
</cp:coreProperties>
</file>