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PA-500\"/>
    </mc:Choice>
  </mc:AlternateContent>
  <xr:revisionPtr revIDLastSave="0" documentId="13_ncr:1_{66048C9B-CC1D-48D1-A18F-FB2BD2567C90}" xr6:coauthVersionLast="46" xr6:coauthVersionMax="46" xr10:uidLastSave="{00000000-0000-0000-0000-000000000000}"/>
  <bookViews>
    <workbookView xWindow="-108" yWindow="-108" windowWidth="27288" windowHeight="17664" xr2:uid="{2BA04C19-DF01-497E-9736-8915A0C534D0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3" i="1" l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<sst xmlns="http://schemas.openxmlformats.org/spreadsheetml/2006/main" count="309" uniqueCount="181">
  <si>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</si>
  <si>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</si>
  <si>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</si>
  <si>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</si>
  <si>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</si>
  <si>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</si>
  <si>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</si>
  <si>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</si>
  <si>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</si>
  <si>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</si>
  <si>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</si>
  <si>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</si>
  <si>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</si>
  <si>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</si>
  <si>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</si>
  <si>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</si>
  <si>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</si>
  <si>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</si>
  <si>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</si>
  <si>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</si>
  <si>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</si>
  <si>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</si>
  <si>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</si>
  <si>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</si>
  <si>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</si>
  <si>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</si>
  <si>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</si>
  <si>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</si>
  <si>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PA-509</t>
  </si>
  <si>
    <t>Housing Transitions, Inc.</t>
  </si>
  <si>
    <t>PA0176 - Nittany House Apartments</t>
  </si>
  <si>
    <t>PA0176L3T092007</t>
  </si>
  <si>
    <t>PH</t>
  </si>
  <si>
    <t/>
  </si>
  <si>
    <t>Philadelphia</t>
  </si>
  <si>
    <t>Eastern Pennsylvania CoC</t>
  </si>
  <si>
    <t>Commonwealth of Pennsylvania - Department of Community and Economic Development</t>
  </si>
  <si>
    <t>Housing Authority of the County of Cumberland</t>
  </si>
  <si>
    <t>PA0177 - Perry County Veterans Program</t>
  </si>
  <si>
    <t>PA0177L3T092008</t>
  </si>
  <si>
    <t xml:space="preserve">County of Franklin </t>
  </si>
  <si>
    <t>PA0182 Franklin/Fulton Homeless Assistance Project 2019</t>
  </si>
  <si>
    <t>PA0182L3T092011</t>
  </si>
  <si>
    <t>Commonwealth of Pennsylvania</t>
  </si>
  <si>
    <t>PA0188 Commonwealth of PA HMIS (PA-509) FY2019</t>
  </si>
  <si>
    <t>PA0188L3T092013</t>
  </si>
  <si>
    <t>Resources for Human Development, Inc.</t>
  </si>
  <si>
    <t>PA0205-Crossroads Family</t>
  </si>
  <si>
    <t>PA0205L3T092013</t>
  </si>
  <si>
    <t>PA0206-Crossroads Individual</t>
  </si>
  <si>
    <t>PA0206L3T092013</t>
  </si>
  <si>
    <t>PA0211-LV ACT Housing Supports</t>
  </si>
  <si>
    <t>PA0211L3T092013</t>
  </si>
  <si>
    <t>Northampton County Housing Authority</t>
  </si>
  <si>
    <t>PA0212 NCHA S+C 2019</t>
  </si>
  <si>
    <t>PA0212L3T092013</t>
  </si>
  <si>
    <t>The Lehigh Conference of Churches</t>
  </si>
  <si>
    <t>PA0213 - Outreach and Case Management for the Disabled, Chronically Homeless</t>
  </si>
  <si>
    <t>PA0213L3T092013</t>
  </si>
  <si>
    <t>SSO</t>
  </si>
  <si>
    <t>Fitzmaurice Community Services, Inc</t>
  </si>
  <si>
    <t>PA0214- Pathfinders PSH</t>
  </si>
  <si>
    <t>PA0214L3T092013</t>
  </si>
  <si>
    <t>Lehigh County Housing Authority</t>
  </si>
  <si>
    <t>PA0215 LCHA S+C 2019</t>
  </si>
  <si>
    <t>PA0215L3T092013</t>
  </si>
  <si>
    <t>Valley Housing Development Corporation</t>
  </si>
  <si>
    <t>PA0216 VHDC SHP #2/3 2019</t>
  </si>
  <si>
    <t>PA0216L3T092013</t>
  </si>
  <si>
    <t>Housing Authority of Monroe County</t>
  </si>
  <si>
    <t>PA0219 - Shelter Plus Care MC (PA0219L3T91808)</t>
  </si>
  <si>
    <t>PA0219L3T092010</t>
  </si>
  <si>
    <t>PA0222 - Pathways Permanent Supportive Housing Consolidation</t>
  </si>
  <si>
    <t>PA0222L3T092013</t>
  </si>
  <si>
    <t>Northern Cambria Community Development Corporation</t>
  </si>
  <si>
    <t>PA0360 Independence Gardens Renewal Project Application FY 2019</t>
  </si>
  <si>
    <t>PA0360L3E092012</t>
  </si>
  <si>
    <t>Tableland Services, Inc.</t>
  </si>
  <si>
    <t>PA0366- SHP Transitional Housing Project</t>
  </si>
  <si>
    <t>PA0366L3E092011</t>
  </si>
  <si>
    <t>Blair County Community Action Program</t>
  </si>
  <si>
    <t>PA0372 - Blair County Community Action Program-Rapid Re-Housing Program</t>
  </si>
  <si>
    <t>PA0372L3E092012</t>
  </si>
  <si>
    <t>Housing Development Corporation of NEPA</t>
  </si>
  <si>
    <t>PA0384 HDC SHP 3 2019</t>
  </si>
  <si>
    <t>PA0384L3T092012</t>
  </si>
  <si>
    <t>Catholic Social Services of the Diocese of Scranton, Inc.</t>
  </si>
  <si>
    <t>PA0386-Rural Permanent Supportive Housing</t>
  </si>
  <si>
    <t>PA0386L3T092012</t>
  </si>
  <si>
    <t>County of Lycoming DBA Lycoming-Clinton Joinder Board</t>
  </si>
  <si>
    <t>PA0445 Lycoming/Clinton Renewal #8</t>
  </si>
  <si>
    <t>PA0445L3T092009</t>
  </si>
  <si>
    <t>PA0447 - PSH Consolidated</t>
  </si>
  <si>
    <t>PA0447L3T092006</t>
  </si>
  <si>
    <t>PA0449-Crossroads Housing Bonus Expansion</t>
  </si>
  <si>
    <t>PA0449L3T092009</t>
  </si>
  <si>
    <t>PA0450-Susquehanna/Wayne PSHP</t>
  </si>
  <si>
    <t>PA0450L3T092009</t>
  </si>
  <si>
    <t>PA0481 Schoolhouse Gardens Renewal Project Application FY 2019</t>
  </si>
  <si>
    <t>PA0481L3E092011</t>
  </si>
  <si>
    <t>Safe Harbour Shelter + Care</t>
  </si>
  <si>
    <t>PA0512C3T092001</t>
  </si>
  <si>
    <t>PA0514 - Perry County Rapid ReHousing</t>
  </si>
  <si>
    <t>PA0514L3T092007</t>
  </si>
  <si>
    <t>PA0519-PSHP Pike County</t>
  </si>
  <si>
    <t>PA0519L3T092008</t>
  </si>
  <si>
    <t>PA0553 - Carlisle Supportive Housing Program</t>
  </si>
  <si>
    <t>PA0553L3T092010</t>
  </si>
  <si>
    <t>County of Cambria</t>
  </si>
  <si>
    <t>PA0578 - Cambria County Comprehensive Housing Program</t>
  </si>
  <si>
    <t>PA0578L3E092004</t>
  </si>
  <si>
    <t>PA0582 HDC SHP 6 2019</t>
  </si>
  <si>
    <t>PA0582L3T092008</t>
  </si>
  <si>
    <t>The Salvation Army, a New York Corporation</t>
  </si>
  <si>
    <t>Allentown Hospitality House Permanent Housing Program</t>
  </si>
  <si>
    <t>PA0634L3T092008</t>
  </si>
  <si>
    <t>PA0647 - Shelter + Care Chronic</t>
  </si>
  <si>
    <t>PA0647L3T092008</t>
  </si>
  <si>
    <t>PA 0649 Franklin/Fulton Shelter + Care Project 2019</t>
  </si>
  <si>
    <t>PA0649L3T092008</t>
  </si>
  <si>
    <t>Salvation Army Carlisle PH Project</t>
  </si>
  <si>
    <t>PA0655L3T092007</t>
  </si>
  <si>
    <t>Center for Community Action</t>
  </si>
  <si>
    <t>PA0661 Bedford, Fulton, and Huntingdon RRH</t>
  </si>
  <si>
    <t>PA0661L3E092006</t>
  </si>
  <si>
    <t>PA0705- Consolidated Permanent Supportive Housing with Disabilities (expansion)</t>
  </si>
  <si>
    <t>PA0705L3E092006</t>
  </si>
  <si>
    <t>PA0708-Crossroads Schuylkill Co. Permanent Supportive Housing</t>
  </si>
  <si>
    <t>PA0708L3T092006</t>
  </si>
  <si>
    <t>Housing Alliance of Pennsylvania</t>
  </si>
  <si>
    <t>PA0736 - Connect To Home Coordinated Entry Project FY 2019</t>
  </si>
  <si>
    <t>PA0736L3T092005</t>
  </si>
  <si>
    <t>Valley Youth House Committee, Inc.</t>
  </si>
  <si>
    <t>PA0808 - Lehigh Valley RRH for families</t>
  </si>
  <si>
    <t>PA0808L3T092004</t>
  </si>
  <si>
    <t xml:space="preserve">Huntingdon House </t>
  </si>
  <si>
    <t>PA0809-Huntingdon House Rapid Rehousing Program</t>
  </si>
  <si>
    <t>PA0809L3E092004</t>
  </si>
  <si>
    <t>PA0810 - Nittany House Apartments II</t>
  </si>
  <si>
    <t>PA0810L3T092004</t>
  </si>
  <si>
    <t>Third Street Alliance for Women &amp; Children</t>
  </si>
  <si>
    <t>PA0811_Third Street Alliance_Lehigh Valley Rapid Re-Housing Program Expansion_Combined</t>
  </si>
  <si>
    <t>PA0811L3T092004</t>
  </si>
  <si>
    <t>PA0812 - Rapid Rehousing Cumberland Perry Lebanon</t>
  </si>
  <si>
    <t>PA0812L3T092004</t>
  </si>
  <si>
    <t>PA0813 South Central PA RRH</t>
  </si>
  <si>
    <t>PA0813L3E092004</t>
  </si>
  <si>
    <t>Centre County Government</t>
  </si>
  <si>
    <t>PA0814 - Centre County Rapid Re-Housing Program</t>
  </si>
  <si>
    <t>PA0814L3T092004</t>
  </si>
  <si>
    <t>Transitions of PA</t>
  </si>
  <si>
    <t>PA0859-SUN Counties Rapid Re-Housing for Domestic Violence Victims</t>
  </si>
  <si>
    <t>PA0859L3T092004</t>
  </si>
  <si>
    <t>Wayne County</t>
  </si>
  <si>
    <t>PA0883 - Wayne Combined TH/RRH Project</t>
  </si>
  <si>
    <t>PA0883L3T092003</t>
  </si>
  <si>
    <t>Joint TH &amp; PH-RRH</t>
  </si>
  <si>
    <t>Young Women's Christian Association</t>
  </si>
  <si>
    <t>PA0885- Liberty House PSH</t>
  </si>
  <si>
    <t>PA0885L3T092003</t>
  </si>
  <si>
    <t>PA0886- Liberty Options RRH</t>
  </si>
  <si>
    <t>PA0886L3T092003</t>
  </si>
  <si>
    <t>PA0887 - TH-RRH for Lehigh Valley Youth</t>
  </si>
  <si>
    <t>PA0887L3T092003</t>
  </si>
  <si>
    <t xml:space="preserve">Candleheart , INC </t>
  </si>
  <si>
    <t>PA0888-Candleheart RRH</t>
  </si>
  <si>
    <t>PA0888L3T092003</t>
  </si>
  <si>
    <t>Pennsylvania Coalition Against Domestic Violence</t>
  </si>
  <si>
    <t>PA0926 - East CoC DV RRH</t>
  </si>
  <si>
    <t>PA0926L3T092002</t>
  </si>
  <si>
    <t>PA0927-Coordinated Entry Specialist for Domestic Violence</t>
  </si>
  <si>
    <t>PA0927L3T092002</t>
  </si>
  <si>
    <t>Clinton County Housing Coalition, Inc.</t>
  </si>
  <si>
    <t>CCHC Regional Rapid Rehousing</t>
  </si>
  <si>
    <t>PA0966L3T092001</t>
  </si>
  <si>
    <t>Northeast Regional DV RRH</t>
  </si>
  <si>
    <t>PA0967D3T092001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</si>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</sst>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2D9F3-F9F2-4F09-930B-D8D97A274199}">
  <sheetPr codeName="Sheet311">
    <pageSetUpPr fitToPage="1"/>
  </sheetPr>
  <dimension ref="A1:V7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177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178</v>
      </c>
      <c r="B5" s="34">
        <f ca="1">SUM(OFFSET(V8,1,0,500,1))</f>
        <v>14079348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57958</v>
      </c>
      <c r="G9" s="23">
        <v>0</v>
      </c>
      <c r="H9" s="23">
        <v>0</v>
      </c>
      <c r="I9" s="23">
        <v>25420</v>
      </c>
      <c r="J9" s="23">
        <v>0</v>
      </c>
      <c r="K9" s="24">
        <v>4379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72" si="0">SUM(M9:T9)</f>
        <v>0</v>
      </c>
      <c r="V9" s="28">
        <f t="shared" ref="V9:V72" si="1">SUM(F9:K9)</f>
        <v>87757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18180</v>
      </c>
      <c r="I10" s="23">
        <v>24258</v>
      </c>
      <c r="J10" s="23">
        <v>0</v>
      </c>
      <c r="K10" s="24">
        <v>2565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45003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191799</v>
      </c>
      <c r="G11" s="23">
        <v>0</v>
      </c>
      <c r="H11" s="23">
        <v>26938</v>
      </c>
      <c r="I11" s="23">
        <v>12684</v>
      </c>
      <c r="J11" s="23">
        <v>0</v>
      </c>
      <c r="K11" s="24">
        <v>13216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244637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165546</v>
      </c>
      <c r="K12" s="24">
        <v>8463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174009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190238</v>
      </c>
      <c r="G13" s="23">
        <v>0</v>
      </c>
      <c r="H13" s="23">
        <v>73484</v>
      </c>
      <c r="I13" s="23">
        <v>0</v>
      </c>
      <c r="J13" s="23">
        <v>0</v>
      </c>
      <c r="K13" s="24">
        <v>23168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286890</v>
      </c>
    </row>
    <row r="14" spans="1:22" x14ac:dyDescent="0.3">
      <c r="A14" s="19" t="s">
        <v>46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285380</v>
      </c>
      <c r="G14" s="23">
        <v>0</v>
      </c>
      <c r="H14" s="23">
        <v>76996</v>
      </c>
      <c r="I14" s="23">
        <v>0</v>
      </c>
      <c r="J14" s="23">
        <v>0</v>
      </c>
      <c r="K14" s="24">
        <v>23817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386193</v>
      </c>
    </row>
    <row r="15" spans="1:22" x14ac:dyDescent="0.3">
      <c r="A15" s="19" t="s">
        <v>46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206838</v>
      </c>
      <c r="G15" s="23">
        <v>0</v>
      </c>
      <c r="H15" s="23">
        <v>0</v>
      </c>
      <c r="I15" s="23">
        <v>0</v>
      </c>
      <c r="J15" s="23">
        <v>0</v>
      </c>
      <c r="K15" s="24">
        <v>10592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217430</v>
      </c>
    </row>
    <row r="16" spans="1:22" x14ac:dyDescent="0.3">
      <c r="A16" s="19" t="s">
        <v>53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0</v>
      </c>
      <c r="G16" s="23">
        <v>112968</v>
      </c>
      <c r="H16" s="23">
        <v>0</v>
      </c>
      <c r="I16" s="23">
        <v>0</v>
      </c>
      <c r="J16" s="23">
        <v>0</v>
      </c>
      <c r="K16" s="24">
        <v>6237</v>
      </c>
      <c r="L16" s="25" t="s">
        <v>180</v>
      </c>
      <c r="M16" s="26">
        <v>0</v>
      </c>
      <c r="N16" s="26">
        <v>0</v>
      </c>
      <c r="O16" s="26">
        <v>7</v>
      </c>
      <c r="P16" s="26">
        <v>2</v>
      </c>
      <c r="Q16" s="26">
        <v>1</v>
      </c>
      <c r="R16" s="26">
        <v>0</v>
      </c>
      <c r="S16" s="26">
        <v>0</v>
      </c>
      <c r="T16" s="26">
        <v>0</v>
      </c>
      <c r="U16" s="27">
        <f t="shared" si="0"/>
        <v>10</v>
      </c>
      <c r="V16" s="28">
        <f t="shared" si="1"/>
        <v>119205</v>
      </c>
    </row>
    <row r="17" spans="1:22" x14ac:dyDescent="0.3">
      <c r="A17" s="19" t="s">
        <v>56</v>
      </c>
      <c r="B17" s="19" t="s">
        <v>57</v>
      </c>
      <c r="C17" s="20" t="s">
        <v>58</v>
      </c>
      <c r="D17" s="20">
        <v>2022</v>
      </c>
      <c r="E17" s="21" t="s">
        <v>59</v>
      </c>
      <c r="F17" s="22">
        <v>0</v>
      </c>
      <c r="G17" s="23">
        <v>0</v>
      </c>
      <c r="H17" s="23">
        <v>97559</v>
      </c>
      <c r="I17" s="23">
        <v>0</v>
      </c>
      <c r="J17" s="23">
        <v>0</v>
      </c>
      <c r="K17" s="24">
        <v>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97559</v>
      </c>
    </row>
    <row r="18" spans="1:22" x14ac:dyDescent="0.3">
      <c r="A18" s="19" t="s">
        <v>60</v>
      </c>
      <c r="B18" s="19" t="s">
        <v>61</v>
      </c>
      <c r="C18" s="20" t="s">
        <v>62</v>
      </c>
      <c r="D18" s="20">
        <v>2022</v>
      </c>
      <c r="E18" s="21" t="s">
        <v>32</v>
      </c>
      <c r="F18" s="22">
        <v>0</v>
      </c>
      <c r="G18" s="23">
        <v>0</v>
      </c>
      <c r="H18" s="23">
        <v>176977</v>
      </c>
      <c r="I18" s="23">
        <v>62271</v>
      </c>
      <c r="J18" s="23">
        <v>0</v>
      </c>
      <c r="K18" s="24">
        <v>13782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253030</v>
      </c>
    </row>
    <row r="19" spans="1:22" x14ac:dyDescent="0.3">
      <c r="A19" s="19" t="s">
        <v>63</v>
      </c>
      <c r="B19" s="19" t="s">
        <v>64</v>
      </c>
      <c r="C19" s="20" t="s">
        <v>65</v>
      </c>
      <c r="D19" s="20">
        <v>2022</v>
      </c>
      <c r="E19" s="21" t="s">
        <v>32</v>
      </c>
      <c r="F19" s="22">
        <v>0</v>
      </c>
      <c r="G19" s="23">
        <v>216492</v>
      </c>
      <c r="H19" s="23">
        <v>0</v>
      </c>
      <c r="I19" s="23">
        <v>0</v>
      </c>
      <c r="J19" s="23">
        <v>0</v>
      </c>
      <c r="K19" s="24">
        <v>11770</v>
      </c>
      <c r="L19" s="25" t="s">
        <v>180</v>
      </c>
      <c r="M19" s="26">
        <v>0</v>
      </c>
      <c r="N19" s="26">
        <v>0</v>
      </c>
      <c r="O19" s="26">
        <v>21</v>
      </c>
      <c r="P19" s="26">
        <v>0</v>
      </c>
      <c r="Q19" s="26">
        <v>1</v>
      </c>
      <c r="R19" s="26">
        <v>0</v>
      </c>
      <c r="S19" s="26">
        <v>0</v>
      </c>
      <c r="T19" s="26">
        <v>0</v>
      </c>
      <c r="U19" s="27">
        <f t="shared" si="0"/>
        <v>22</v>
      </c>
      <c r="V19" s="28">
        <f t="shared" si="1"/>
        <v>228262</v>
      </c>
    </row>
    <row r="20" spans="1:22" x14ac:dyDescent="0.3">
      <c r="A20" s="19" t="s">
        <v>66</v>
      </c>
      <c r="B20" s="19" t="s">
        <v>67</v>
      </c>
      <c r="C20" s="20" t="s">
        <v>68</v>
      </c>
      <c r="D20" s="20">
        <v>2022</v>
      </c>
      <c r="E20" s="21" t="s">
        <v>32</v>
      </c>
      <c r="F20" s="22">
        <v>0</v>
      </c>
      <c r="G20" s="23">
        <v>361728</v>
      </c>
      <c r="H20" s="23">
        <v>0</v>
      </c>
      <c r="I20" s="23">
        <v>0</v>
      </c>
      <c r="J20" s="23">
        <v>0</v>
      </c>
      <c r="K20" s="24">
        <v>19865</v>
      </c>
      <c r="L20" s="25" t="s">
        <v>180</v>
      </c>
      <c r="M20" s="26">
        <v>0</v>
      </c>
      <c r="N20" s="26">
        <v>0</v>
      </c>
      <c r="O20" s="26">
        <v>32</v>
      </c>
      <c r="P20" s="26">
        <v>3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35</v>
      </c>
      <c r="V20" s="28">
        <f t="shared" si="1"/>
        <v>381593</v>
      </c>
    </row>
    <row r="21" spans="1:22" x14ac:dyDescent="0.3">
      <c r="A21" s="19" t="s">
        <v>69</v>
      </c>
      <c r="B21" s="19" t="s">
        <v>70</v>
      </c>
      <c r="C21" s="20" t="s">
        <v>71</v>
      </c>
      <c r="D21" s="20">
        <v>2022</v>
      </c>
      <c r="E21" s="21" t="s">
        <v>32</v>
      </c>
      <c r="F21" s="22">
        <v>0</v>
      </c>
      <c r="G21" s="23">
        <v>197856</v>
      </c>
      <c r="H21" s="23">
        <v>0</v>
      </c>
      <c r="I21" s="23">
        <v>0</v>
      </c>
      <c r="J21" s="23">
        <v>0</v>
      </c>
      <c r="K21" s="24">
        <v>10965</v>
      </c>
      <c r="L21" s="25" t="s">
        <v>179</v>
      </c>
      <c r="M21" s="26">
        <v>0</v>
      </c>
      <c r="N21" s="26">
        <v>0</v>
      </c>
      <c r="O21" s="26">
        <v>5</v>
      </c>
      <c r="P21" s="26">
        <v>7</v>
      </c>
      <c r="Q21" s="26">
        <v>3</v>
      </c>
      <c r="R21" s="26">
        <v>0</v>
      </c>
      <c r="S21" s="26">
        <v>0</v>
      </c>
      <c r="T21" s="26">
        <v>0</v>
      </c>
      <c r="U21" s="27">
        <f t="shared" si="0"/>
        <v>15</v>
      </c>
      <c r="V21" s="28">
        <f t="shared" si="1"/>
        <v>208821</v>
      </c>
    </row>
    <row r="22" spans="1:22" x14ac:dyDescent="0.3">
      <c r="A22" s="19" t="s">
        <v>56</v>
      </c>
      <c r="B22" s="19" t="s">
        <v>72</v>
      </c>
      <c r="C22" s="20" t="s">
        <v>73</v>
      </c>
      <c r="D22" s="20">
        <v>2022</v>
      </c>
      <c r="E22" s="21" t="s">
        <v>32</v>
      </c>
      <c r="F22" s="22">
        <v>854728</v>
      </c>
      <c r="G22" s="23">
        <v>0</v>
      </c>
      <c r="H22" s="23">
        <v>119405</v>
      </c>
      <c r="I22" s="23">
        <v>0</v>
      </c>
      <c r="J22" s="23">
        <v>0</v>
      </c>
      <c r="K22" s="24">
        <v>45939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1020072</v>
      </c>
    </row>
    <row r="23" spans="1:22" x14ac:dyDescent="0.3">
      <c r="A23" s="19" t="s">
        <v>74</v>
      </c>
      <c r="B23" s="19" t="s">
        <v>75</v>
      </c>
      <c r="C23" s="20" t="s">
        <v>76</v>
      </c>
      <c r="D23" s="20">
        <v>2022</v>
      </c>
      <c r="E23" s="21" t="s">
        <v>32</v>
      </c>
      <c r="F23" s="22">
        <v>0</v>
      </c>
      <c r="G23" s="23">
        <v>0</v>
      </c>
      <c r="H23" s="23">
        <v>13867</v>
      </c>
      <c r="I23" s="23">
        <v>153183</v>
      </c>
      <c r="J23" s="23">
        <v>0</v>
      </c>
      <c r="K23" s="24">
        <v>6575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173625</v>
      </c>
    </row>
    <row r="24" spans="1:22" x14ac:dyDescent="0.3">
      <c r="A24" s="19" t="s">
        <v>77</v>
      </c>
      <c r="B24" s="19" t="s">
        <v>78</v>
      </c>
      <c r="C24" s="20" t="s">
        <v>79</v>
      </c>
      <c r="D24" s="20">
        <v>2022</v>
      </c>
      <c r="E24" s="21" t="s">
        <v>32</v>
      </c>
      <c r="F24" s="22">
        <v>0</v>
      </c>
      <c r="G24" s="23">
        <v>85284</v>
      </c>
      <c r="H24" s="23">
        <v>53839</v>
      </c>
      <c r="I24" s="23">
        <v>0</v>
      </c>
      <c r="J24" s="23">
        <v>0</v>
      </c>
      <c r="K24" s="24">
        <v>6282</v>
      </c>
      <c r="L24" s="25" t="s">
        <v>180</v>
      </c>
      <c r="M24" s="26">
        <v>0</v>
      </c>
      <c r="N24" s="26">
        <v>2</v>
      </c>
      <c r="O24" s="26">
        <v>3</v>
      </c>
      <c r="P24" s="26">
        <v>3</v>
      </c>
      <c r="Q24" s="26">
        <v>1</v>
      </c>
      <c r="R24" s="26">
        <v>1</v>
      </c>
      <c r="S24" s="26">
        <v>0</v>
      </c>
      <c r="T24" s="26">
        <v>0</v>
      </c>
      <c r="U24" s="27">
        <f t="shared" si="0"/>
        <v>10</v>
      </c>
      <c r="V24" s="28">
        <f t="shared" si="1"/>
        <v>145405</v>
      </c>
    </row>
    <row r="25" spans="1:22" x14ac:dyDescent="0.3">
      <c r="A25" s="19" t="s">
        <v>80</v>
      </c>
      <c r="B25" s="19" t="s">
        <v>81</v>
      </c>
      <c r="C25" s="20" t="s">
        <v>82</v>
      </c>
      <c r="D25" s="20">
        <v>2022</v>
      </c>
      <c r="E25" s="21" t="s">
        <v>32</v>
      </c>
      <c r="F25" s="22">
        <v>0</v>
      </c>
      <c r="G25" s="23">
        <v>644580</v>
      </c>
      <c r="H25" s="23">
        <v>277791</v>
      </c>
      <c r="I25" s="23">
        <v>0</v>
      </c>
      <c r="J25" s="23">
        <v>0</v>
      </c>
      <c r="K25" s="24">
        <v>54563</v>
      </c>
      <c r="L25" s="25" t="s">
        <v>180</v>
      </c>
      <c r="M25" s="26">
        <v>0</v>
      </c>
      <c r="N25" s="26">
        <v>12</v>
      </c>
      <c r="O25" s="26">
        <v>19</v>
      </c>
      <c r="P25" s="26">
        <v>27</v>
      </c>
      <c r="Q25" s="26">
        <v>13</v>
      </c>
      <c r="R25" s="26">
        <v>1</v>
      </c>
      <c r="S25" s="26">
        <v>0</v>
      </c>
      <c r="T25" s="26">
        <v>0</v>
      </c>
      <c r="U25" s="27">
        <f t="shared" si="0"/>
        <v>72</v>
      </c>
      <c r="V25" s="28">
        <f t="shared" si="1"/>
        <v>976934</v>
      </c>
    </row>
    <row r="26" spans="1:22" x14ac:dyDescent="0.3">
      <c r="A26" s="19" t="s">
        <v>83</v>
      </c>
      <c r="B26" s="19" t="s">
        <v>84</v>
      </c>
      <c r="C26" s="20" t="s">
        <v>85</v>
      </c>
      <c r="D26" s="20">
        <v>2022</v>
      </c>
      <c r="E26" s="21" t="s">
        <v>32</v>
      </c>
      <c r="F26" s="22">
        <v>0</v>
      </c>
      <c r="G26" s="23">
        <v>126960</v>
      </c>
      <c r="H26" s="23">
        <v>21250</v>
      </c>
      <c r="I26" s="23">
        <v>0</v>
      </c>
      <c r="J26" s="23">
        <v>0</v>
      </c>
      <c r="K26" s="24">
        <v>11337</v>
      </c>
      <c r="L26" s="25" t="s">
        <v>180</v>
      </c>
      <c r="M26" s="26">
        <v>0</v>
      </c>
      <c r="N26" s="26">
        <v>0</v>
      </c>
      <c r="O26" s="26">
        <v>2</v>
      </c>
      <c r="P26" s="26">
        <v>3</v>
      </c>
      <c r="Q26" s="26">
        <v>4</v>
      </c>
      <c r="R26" s="26">
        <v>1</v>
      </c>
      <c r="S26" s="26">
        <v>0</v>
      </c>
      <c r="T26" s="26">
        <v>0</v>
      </c>
      <c r="U26" s="27">
        <f t="shared" si="0"/>
        <v>10</v>
      </c>
      <c r="V26" s="28">
        <f t="shared" si="1"/>
        <v>159547</v>
      </c>
    </row>
    <row r="27" spans="1:22" x14ac:dyDescent="0.3">
      <c r="A27" s="19" t="s">
        <v>86</v>
      </c>
      <c r="B27" s="19" t="s">
        <v>87</v>
      </c>
      <c r="C27" s="20" t="s">
        <v>88</v>
      </c>
      <c r="D27" s="20">
        <v>2022</v>
      </c>
      <c r="E27" s="21" t="s">
        <v>32</v>
      </c>
      <c r="F27" s="22">
        <v>83233</v>
      </c>
      <c r="G27" s="23">
        <v>0</v>
      </c>
      <c r="H27" s="23">
        <v>31805</v>
      </c>
      <c r="I27" s="23">
        <v>2453</v>
      </c>
      <c r="J27" s="23">
        <v>0</v>
      </c>
      <c r="K27" s="24">
        <v>4399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121890</v>
      </c>
    </row>
    <row r="28" spans="1:22" x14ac:dyDescent="0.3">
      <c r="A28" s="19" t="s">
        <v>89</v>
      </c>
      <c r="B28" s="19" t="s">
        <v>90</v>
      </c>
      <c r="C28" s="20" t="s">
        <v>91</v>
      </c>
      <c r="D28" s="20">
        <v>2022</v>
      </c>
      <c r="E28" s="21" t="s">
        <v>32</v>
      </c>
      <c r="F28" s="22">
        <v>0</v>
      </c>
      <c r="G28" s="23">
        <v>66048</v>
      </c>
      <c r="H28" s="23">
        <v>20000</v>
      </c>
      <c r="I28" s="23">
        <v>0</v>
      </c>
      <c r="J28" s="23">
        <v>0</v>
      </c>
      <c r="K28" s="24">
        <v>4463</v>
      </c>
      <c r="L28" s="25" t="s">
        <v>179</v>
      </c>
      <c r="M28" s="26">
        <v>0</v>
      </c>
      <c r="N28" s="26">
        <v>0</v>
      </c>
      <c r="O28" s="26">
        <v>8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7">
        <f t="shared" si="0"/>
        <v>8</v>
      </c>
      <c r="V28" s="28">
        <f t="shared" si="1"/>
        <v>90511</v>
      </c>
    </row>
    <row r="29" spans="1:22" x14ac:dyDescent="0.3">
      <c r="A29" s="19" t="s">
        <v>37</v>
      </c>
      <c r="B29" s="19" t="s">
        <v>92</v>
      </c>
      <c r="C29" s="20" t="s">
        <v>93</v>
      </c>
      <c r="D29" s="20">
        <v>2022</v>
      </c>
      <c r="E29" s="21" t="s">
        <v>32</v>
      </c>
      <c r="F29" s="22">
        <v>0</v>
      </c>
      <c r="G29" s="23">
        <v>247836</v>
      </c>
      <c r="H29" s="23">
        <v>26398</v>
      </c>
      <c r="I29" s="23">
        <v>0</v>
      </c>
      <c r="J29" s="23">
        <v>0</v>
      </c>
      <c r="K29" s="24">
        <v>13580</v>
      </c>
      <c r="L29" s="25" t="s">
        <v>179</v>
      </c>
      <c r="M29" s="26">
        <v>0</v>
      </c>
      <c r="N29" s="26">
        <v>0</v>
      </c>
      <c r="O29" s="26">
        <v>15</v>
      </c>
      <c r="P29" s="26">
        <v>8</v>
      </c>
      <c r="Q29" s="26">
        <v>1</v>
      </c>
      <c r="R29" s="26">
        <v>0</v>
      </c>
      <c r="S29" s="26">
        <v>0</v>
      </c>
      <c r="T29" s="26">
        <v>0</v>
      </c>
      <c r="U29" s="27">
        <f t="shared" si="0"/>
        <v>24</v>
      </c>
      <c r="V29" s="28">
        <f t="shared" si="1"/>
        <v>287814</v>
      </c>
    </row>
    <row r="30" spans="1:22" x14ac:dyDescent="0.3">
      <c r="A30" s="19" t="s">
        <v>46</v>
      </c>
      <c r="B30" s="19" t="s">
        <v>94</v>
      </c>
      <c r="C30" s="20" t="s">
        <v>95</v>
      </c>
      <c r="D30" s="20">
        <v>2022</v>
      </c>
      <c r="E30" s="21" t="s">
        <v>32</v>
      </c>
      <c r="F30" s="22">
        <v>186985</v>
      </c>
      <c r="G30" s="23">
        <v>0</v>
      </c>
      <c r="H30" s="23">
        <v>51324</v>
      </c>
      <c r="I30" s="23">
        <v>0</v>
      </c>
      <c r="J30" s="23">
        <v>0</v>
      </c>
      <c r="K30" s="24">
        <v>16861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255170</v>
      </c>
    </row>
    <row r="31" spans="1:22" x14ac:dyDescent="0.3">
      <c r="A31" s="19" t="s">
        <v>86</v>
      </c>
      <c r="B31" s="19" t="s">
        <v>96</v>
      </c>
      <c r="C31" s="20" t="s">
        <v>97</v>
      </c>
      <c r="D31" s="20">
        <v>2022</v>
      </c>
      <c r="E31" s="21" t="s">
        <v>32</v>
      </c>
      <c r="F31" s="22">
        <v>76797</v>
      </c>
      <c r="G31" s="23">
        <v>0</v>
      </c>
      <c r="H31" s="23">
        <v>20072</v>
      </c>
      <c r="I31" s="23">
        <v>6441</v>
      </c>
      <c r="J31" s="23">
        <v>0</v>
      </c>
      <c r="K31" s="24">
        <v>7036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110346</v>
      </c>
    </row>
    <row r="32" spans="1:22" x14ac:dyDescent="0.3">
      <c r="A32" s="19" t="s">
        <v>74</v>
      </c>
      <c r="B32" s="19" t="s">
        <v>98</v>
      </c>
      <c r="C32" s="20" t="s">
        <v>99</v>
      </c>
      <c r="D32" s="20">
        <v>2022</v>
      </c>
      <c r="E32" s="21" t="s">
        <v>32</v>
      </c>
      <c r="F32" s="22">
        <v>0</v>
      </c>
      <c r="G32" s="23">
        <v>0</v>
      </c>
      <c r="H32" s="23">
        <v>9160</v>
      </c>
      <c r="I32" s="23">
        <v>59500</v>
      </c>
      <c r="J32" s="23">
        <v>0</v>
      </c>
      <c r="K32" s="24">
        <v>3087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71747</v>
      </c>
    </row>
    <row r="33" spans="1:22" x14ac:dyDescent="0.3">
      <c r="A33" s="19" t="s">
        <v>37</v>
      </c>
      <c r="B33" s="19" t="s">
        <v>100</v>
      </c>
      <c r="C33" s="20" t="s">
        <v>101</v>
      </c>
      <c r="D33" s="20">
        <v>2022</v>
      </c>
      <c r="E33" s="21" t="s">
        <v>32</v>
      </c>
      <c r="F33" s="22">
        <v>0</v>
      </c>
      <c r="G33" s="23">
        <v>46872</v>
      </c>
      <c r="H33" s="23">
        <v>0</v>
      </c>
      <c r="I33" s="23">
        <v>0</v>
      </c>
      <c r="J33" s="23">
        <v>0</v>
      </c>
      <c r="K33" s="24">
        <v>3433</v>
      </c>
      <c r="L33" s="25" t="s">
        <v>179</v>
      </c>
      <c r="M33" s="26">
        <v>0</v>
      </c>
      <c r="N33" s="26">
        <v>6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7">
        <f t="shared" si="0"/>
        <v>6</v>
      </c>
      <c r="V33" s="28">
        <f t="shared" si="1"/>
        <v>50305</v>
      </c>
    </row>
    <row r="34" spans="1:22" x14ac:dyDescent="0.3">
      <c r="A34" s="19" t="s">
        <v>37</v>
      </c>
      <c r="B34" s="19" t="s">
        <v>102</v>
      </c>
      <c r="C34" s="20" t="s">
        <v>103</v>
      </c>
      <c r="D34" s="20">
        <v>2022</v>
      </c>
      <c r="E34" s="21" t="s">
        <v>32</v>
      </c>
      <c r="F34" s="22">
        <v>0</v>
      </c>
      <c r="G34" s="23">
        <v>141636</v>
      </c>
      <c r="H34" s="23">
        <v>25042</v>
      </c>
      <c r="I34" s="23">
        <v>0</v>
      </c>
      <c r="J34" s="23">
        <v>0</v>
      </c>
      <c r="K34" s="24">
        <v>10075</v>
      </c>
      <c r="L34" s="25" t="s">
        <v>179</v>
      </c>
      <c r="M34" s="26">
        <v>0</v>
      </c>
      <c r="N34" s="26">
        <v>0</v>
      </c>
      <c r="O34" s="26">
        <v>7</v>
      </c>
      <c r="P34" s="26">
        <v>4</v>
      </c>
      <c r="Q34" s="26">
        <v>2</v>
      </c>
      <c r="R34" s="26">
        <v>0</v>
      </c>
      <c r="S34" s="26">
        <v>0</v>
      </c>
      <c r="T34" s="26">
        <v>0</v>
      </c>
      <c r="U34" s="27">
        <f t="shared" si="0"/>
        <v>13</v>
      </c>
      <c r="V34" s="28">
        <f t="shared" si="1"/>
        <v>176753</v>
      </c>
    </row>
    <row r="35" spans="1:22" x14ac:dyDescent="0.3">
      <c r="A35" s="19" t="s">
        <v>86</v>
      </c>
      <c r="B35" s="19" t="s">
        <v>104</v>
      </c>
      <c r="C35" s="20" t="s">
        <v>105</v>
      </c>
      <c r="D35" s="20">
        <v>2022</v>
      </c>
      <c r="E35" s="21" t="s">
        <v>32</v>
      </c>
      <c r="F35" s="22">
        <v>80840</v>
      </c>
      <c r="G35" s="23">
        <v>0</v>
      </c>
      <c r="H35" s="23">
        <v>17173</v>
      </c>
      <c r="I35" s="23">
        <v>1471</v>
      </c>
      <c r="J35" s="23">
        <v>0</v>
      </c>
      <c r="K35" s="24">
        <v>1390</v>
      </c>
      <c r="L35" s="25" t="s">
        <v>33</v>
      </c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100874</v>
      </c>
    </row>
    <row r="36" spans="1:22" x14ac:dyDescent="0.3">
      <c r="A36" s="19" t="s">
        <v>37</v>
      </c>
      <c r="B36" s="19" t="s">
        <v>106</v>
      </c>
      <c r="C36" s="20" t="s">
        <v>107</v>
      </c>
      <c r="D36" s="20">
        <v>2022</v>
      </c>
      <c r="E36" s="21" t="s">
        <v>32</v>
      </c>
      <c r="F36" s="22">
        <v>0</v>
      </c>
      <c r="G36" s="23">
        <v>0</v>
      </c>
      <c r="H36" s="23">
        <v>5760</v>
      </c>
      <c r="I36" s="23">
        <v>13840</v>
      </c>
      <c r="J36" s="23">
        <v>0</v>
      </c>
      <c r="K36" s="24">
        <v>553</v>
      </c>
      <c r="L36" s="25" t="s">
        <v>33</v>
      </c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20153</v>
      </c>
    </row>
    <row r="37" spans="1:22" x14ac:dyDescent="0.3">
      <c r="A37" s="19" t="s">
        <v>108</v>
      </c>
      <c r="B37" s="19" t="s">
        <v>109</v>
      </c>
      <c r="C37" s="20" t="s">
        <v>110</v>
      </c>
      <c r="D37" s="20">
        <v>2022</v>
      </c>
      <c r="E37" s="21" t="s">
        <v>32</v>
      </c>
      <c r="F37" s="22">
        <v>0</v>
      </c>
      <c r="G37" s="23">
        <v>155256</v>
      </c>
      <c r="H37" s="23">
        <v>0</v>
      </c>
      <c r="I37" s="23">
        <v>0</v>
      </c>
      <c r="J37" s="23">
        <v>0</v>
      </c>
      <c r="K37" s="24">
        <v>9764</v>
      </c>
      <c r="L37" s="25" t="s">
        <v>179</v>
      </c>
      <c r="M37" s="26">
        <v>0</v>
      </c>
      <c r="N37" s="26">
        <v>0</v>
      </c>
      <c r="O37" s="26">
        <v>8</v>
      </c>
      <c r="P37" s="26">
        <v>9</v>
      </c>
      <c r="Q37" s="26">
        <v>2</v>
      </c>
      <c r="R37" s="26">
        <v>0</v>
      </c>
      <c r="S37" s="26">
        <v>0</v>
      </c>
      <c r="T37" s="26">
        <v>0</v>
      </c>
      <c r="U37" s="27">
        <f t="shared" si="0"/>
        <v>19</v>
      </c>
      <c r="V37" s="28">
        <f t="shared" si="1"/>
        <v>165020</v>
      </c>
    </row>
    <row r="38" spans="1:22" x14ac:dyDescent="0.3">
      <c r="A38" s="19" t="s">
        <v>83</v>
      </c>
      <c r="B38" s="19" t="s">
        <v>111</v>
      </c>
      <c r="C38" s="20" t="s">
        <v>112</v>
      </c>
      <c r="D38" s="20">
        <v>2022</v>
      </c>
      <c r="E38" s="21" t="s">
        <v>32</v>
      </c>
      <c r="F38" s="22">
        <v>0</v>
      </c>
      <c r="G38" s="23">
        <v>127836</v>
      </c>
      <c r="H38" s="23">
        <v>15395</v>
      </c>
      <c r="I38" s="23">
        <v>0</v>
      </c>
      <c r="J38" s="23">
        <v>0</v>
      </c>
      <c r="K38" s="24">
        <v>10989</v>
      </c>
      <c r="L38" s="25" t="s">
        <v>180</v>
      </c>
      <c r="M38" s="26">
        <v>0</v>
      </c>
      <c r="N38" s="26">
        <v>1</v>
      </c>
      <c r="O38" s="26">
        <v>5</v>
      </c>
      <c r="P38" s="26">
        <v>3</v>
      </c>
      <c r="Q38" s="26">
        <v>2</v>
      </c>
      <c r="R38" s="26">
        <v>0</v>
      </c>
      <c r="S38" s="26">
        <v>0</v>
      </c>
      <c r="T38" s="26">
        <v>0</v>
      </c>
      <c r="U38" s="27">
        <f t="shared" si="0"/>
        <v>11</v>
      </c>
      <c r="V38" s="28">
        <f t="shared" si="1"/>
        <v>154220</v>
      </c>
    </row>
    <row r="39" spans="1:22" x14ac:dyDescent="0.3">
      <c r="A39" s="19" t="s">
        <v>113</v>
      </c>
      <c r="B39" s="19" t="s">
        <v>114</v>
      </c>
      <c r="C39" s="20" t="s">
        <v>115</v>
      </c>
      <c r="D39" s="20">
        <v>2022</v>
      </c>
      <c r="E39" s="21" t="s">
        <v>32</v>
      </c>
      <c r="F39" s="22">
        <v>0</v>
      </c>
      <c r="G39" s="23">
        <v>0</v>
      </c>
      <c r="H39" s="23">
        <v>42343</v>
      </c>
      <c r="I39" s="23">
        <v>126253</v>
      </c>
      <c r="J39" s="23">
        <v>0</v>
      </c>
      <c r="K39" s="24">
        <v>8331</v>
      </c>
      <c r="L39" s="25" t="s">
        <v>33</v>
      </c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176927</v>
      </c>
    </row>
    <row r="40" spans="1:22" x14ac:dyDescent="0.3">
      <c r="A40" s="19" t="s">
        <v>37</v>
      </c>
      <c r="B40" s="19" t="s">
        <v>116</v>
      </c>
      <c r="C40" s="20" t="s">
        <v>117</v>
      </c>
      <c r="D40" s="20">
        <v>2022</v>
      </c>
      <c r="E40" s="21" t="s">
        <v>32</v>
      </c>
      <c r="F40" s="22">
        <v>0</v>
      </c>
      <c r="G40" s="23">
        <v>171840</v>
      </c>
      <c r="H40" s="23">
        <v>18320</v>
      </c>
      <c r="I40" s="23">
        <v>0</v>
      </c>
      <c r="J40" s="23">
        <v>0</v>
      </c>
      <c r="K40" s="24">
        <v>7674</v>
      </c>
      <c r="L40" s="25" t="s">
        <v>180</v>
      </c>
      <c r="M40" s="26">
        <v>0</v>
      </c>
      <c r="N40" s="26">
        <v>0</v>
      </c>
      <c r="O40" s="26">
        <v>20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7">
        <f t="shared" si="0"/>
        <v>20</v>
      </c>
      <c r="V40" s="28">
        <f t="shared" si="1"/>
        <v>197834</v>
      </c>
    </row>
    <row r="41" spans="1:22" x14ac:dyDescent="0.3">
      <c r="A41" s="19" t="s">
        <v>40</v>
      </c>
      <c r="B41" s="19" t="s">
        <v>118</v>
      </c>
      <c r="C41" s="20" t="s">
        <v>119</v>
      </c>
      <c r="D41" s="20">
        <v>2022</v>
      </c>
      <c r="E41" s="21" t="s">
        <v>32</v>
      </c>
      <c r="F41" s="22">
        <v>0</v>
      </c>
      <c r="G41" s="23">
        <v>81168</v>
      </c>
      <c r="H41" s="23">
        <v>0</v>
      </c>
      <c r="I41" s="23">
        <v>0</v>
      </c>
      <c r="J41" s="23">
        <v>0</v>
      </c>
      <c r="K41" s="24">
        <v>6276</v>
      </c>
      <c r="L41" s="25" t="s">
        <v>180</v>
      </c>
      <c r="M41" s="26">
        <v>0</v>
      </c>
      <c r="N41" s="26">
        <v>0</v>
      </c>
      <c r="O41" s="26">
        <v>10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7">
        <f t="shared" si="0"/>
        <v>10</v>
      </c>
      <c r="V41" s="28">
        <f t="shared" si="1"/>
        <v>87444</v>
      </c>
    </row>
    <row r="42" spans="1:22" x14ac:dyDescent="0.3">
      <c r="A42" s="19" t="s">
        <v>113</v>
      </c>
      <c r="B42" s="19" t="s">
        <v>120</v>
      </c>
      <c r="C42" s="20" t="s">
        <v>121</v>
      </c>
      <c r="D42" s="20">
        <v>2022</v>
      </c>
      <c r="E42" s="21" t="s">
        <v>32</v>
      </c>
      <c r="F42" s="22">
        <v>45841</v>
      </c>
      <c r="G42" s="23">
        <v>0</v>
      </c>
      <c r="H42" s="23">
        <v>16000</v>
      </c>
      <c r="I42" s="23">
        <v>8734</v>
      </c>
      <c r="J42" s="23">
        <v>0</v>
      </c>
      <c r="K42" s="24">
        <v>3000</v>
      </c>
      <c r="L42" s="25" t="s">
        <v>33</v>
      </c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73575</v>
      </c>
    </row>
    <row r="43" spans="1:22" x14ac:dyDescent="0.3">
      <c r="A43" s="19" t="s">
        <v>122</v>
      </c>
      <c r="B43" s="19" t="s">
        <v>123</v>
      </c>
      <c r="C43" s="20" t="s">
        <v>124</v>
      </c>
      <c r="D43" s="20">
        <v>2022</v>
      </c>
      <c r="E43" s="21" t="s">
        <v>32</v>
      </c>
      <c r="F43" s="22">
        <v>0</v>
      </c>
      <c r="G43" s="23">
        <v>89340</v>
      </c>
      <c r="H43" s="23">
        <v>15000</v>
      </c>
      <c r="I43" s="23">
        <v>0</v>
      </c>
      <c r="J43" s="23">
        <v>0</v>
      </c>
      <c r="K43" s="24">
        <v>6331</v>
      </c>
      <c r="L43" s="25" t="s">
        <v>180</v>
      </c>
      <c r="M43" s="26">
        <v>0</v>
      </c>
      <c r="N43" s="26">
        <v>0</v>
      </c>
      <c r="O43" s="26">
        <v>0</v>
      </c>
      <c r="P43" s="26">
        <v>5</v>
      </c>
      <c r="Q43" s="26">
        <v>4</v>
      </c>
      <c r="R43" s="26">
        <v>0</v>
      </c>
      <c r="S43" s="26">
        <v>0</v>
      </c>
      <c r="T43" s="26">
        <v>0</v>
      </c>
      <c r="U43" s="27">
        <f t="shared" si="0"/>
        <v>9</v>
      </c>
      <c r="V43" s="28">
        <f t="shared" si="1"/>
        <v>110671</v>
      </c>
    </row>
    <row r="44" spans="1:22" x14ac:dyDescent="0.3">
      <c r="A44" s="19" t="s">
        <v>77</v>
      </c>
      <c r="B44" s="19" t="s">
        <v>125</v>
      </c>
      <c r="C44" s="20" t="s">
        <v>126</v>
      </c>
      <c r="D44" s="20">
        <v>2022</v>
      </c>
      <c r="E44" s="21" t="s">
        <v>32</v>
      </c>
      <c r="F44" s="22">
        <v>271339</v>
      </c>
      <c r="G44" s="23">
        <v>0</v>
      </c>
      <c r="H44" s="23">
        <v>67599</v>
      </c>
      <c r="I44" s="23">
        <v>0</v>
      </c>
      <c r="J44" s="23">
        <v>0</v>
      </c>
      <c r="K44" s="24">
        <v>16539</v>
      </c>
      <c r="L44" s="25" t="s">
        <v>33</v>
      </c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355477</v>
      </c>
    </row>
    <row r="45" spans="1:22" x14ac:dyDescent="0.3">
      <c r="A45" s="19" t="s">
        <v>46</v>
      </c>
      <c r="B45" s="19" t="s">
        <v>127</v>
      </c>
      <c r="C45" s="20" t="s">
        <v>128</v>
      </c>
      <c r="D45" s="20">
        <v>2022</v>
      </c>
      <c r="E45" s="21" t="s">
        <v>32</v>
      </c>
      <c r="F45" s="22">
        <v>88991</v>
      </c>
      <c r="G45" s="23">
        <v>0</v>
      </c>
      <c r="H45" s="23">
        <v>29293</v>
      </c>
      <c r="I45" s="23">
        <v>0</v>
      </c>
      <c r="J45" s="23">
        <v>0</v>
      </c>
      <c r="K45" s="24">
        <v>6980</v>
      </c>
      <c r="L45" s="25" t="s">
        <v>33</v>
      </c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125264</v>
      </c>
    </row>
    <row r="46" spans="1:22" x14ac:dyDescent="0.3">
      <c r="A46" s="19" t="s">
        <v>129</v>
      </c>
      <c r="B46" s="19" t="s">
        <v>130</v>
      </c>
      <c r="C46" s="20" t="s">
        <v>131</v>
      </c>
      <c r="D46" s="20">
        <v>2022</v>
      </c>
      <c r="E46" s="21" t="s">
        <v>59</v>
      </c>
      <c r="F46" s="22">
        <v>0</v>
      </c>
      <c r="G46" s="23">
        <v>0</v>
      </c>
      <c r="H46" s="23">
        <v>592716</v>
      </c>
      <c r="I46" s="23">
        <v>0</v>
      </c>
      <c r="J46" s="23">
        <v>0</v>
      </c>
      <c r="K46" s="24">
        <v>25000</v>
      </c>
      <c r="L46" s="25" t="s">
        <v>33</v>
      </c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617716</v>
      </c>
    </row>
    <row r="47" spans="1:22" x14ac:dyDescent="0.3">
      <c r="A47" s="19" t="s">
        <v>132</v>
      </c>
      <c r="B47" s="19" t="s">
        <v>133</v>
      </c>
      <c r="C47" s="20" t="s">
        <v>134</v>
      </c>
      <c r="D47" s="20">
        <v>2022</v>
      </c>
      <c r="E47" s="21" t="s">
        <v>32</v>
      </c>
      <c r="F47" s="22">
        <v>0</v>
      </c>
      <c r="G47" s="23">
        <v>184752</v>
      </c>
      <c r="H47" s="23">
        <v>114256</v>
      </c>
      <c r="I47" s="23">
        <v>0</v>
      </c>
      <c r="J47" s="23">
        <v>0</v>
      </c>
      <c r="K47" s="24">
        <v>13156</v>
      </c>
      <c r="L47" s="25" t="s">
        <v>180</v>
      </c>
      <c r="M47" s="26">
        <v>0</v>
      </c>
      <c r="N47" s="26">
        <v>0</v>
      </c>
      <c r="O47" s="26">
        <v>0</v>
      </c>
      <c r="P47" s="26">
        <v>6</v>
      </c>
      <c r="Q47" s="26">
        <v>7</v>
      </c>
      <c r="R47" s="26">
        <v>0</v>
      </c>
      <c r="S47" s="26">
        <v>0</v>
      </c>
      <c r="T47" s="26">
        <v>0</v>
      </c>
      <c r="U47" s="27">
        <f t="shared" si="0"/>
        <v>13</v>
      </c>
      <c r="V47" s="28">
        <f t="shared" si="1"/>
        <v>312164</v>
      </c>
    </row>
    <row r="48" spans="1:22" x14ac:dyDescent="0.3">
      <c r="A48" s="19" t="s">
        <v>135</v>
      </c>
      <c r="B48" s="19" t="s">
        <v>136</v>
      </c>
      <c r="C48" s="20" t="s">
        <v>137</v>
      </c>
      <c r="D48" s="20">
        <v>2022</v>
      </c>
      <c r="E48" s="21" t="s">
        <v>32</v>
      </c>
      <c r="F48" s="22">
        <v>0</v>
      </c>
      <c r="G48" s="23">
        <v>88668</v>
      </c>
      <c r="H48" s="23">
        <v>41242</v>
      </c>
      <c r="I48" s="23">
        <v>0</v>
      </c>
      <c r="J48" s="23">
        <v>0</v>
      </c>
      <c r="K48" s="24">
        <v>5278</v>
      </c>
      <c r="L48" s="25" t="s">
        <v>179</v>
      </c>
      <c r="M48" s="26">
        <v>0</v>
      </c>
      <c r="N48" s="26">
        <v>0</v>
      </c>
      <c r="O48" s="26">
        <v>5</v>
      </c>
      <c r="P48" s="26">
        <v>6</v>
      </c>
      <c r="Q48" s="26">
        <v>0</v>
      </c>
      <c r="R48" s="26">
        <v>0</v>
      </c>
      <c r="S48" s="26">
        <v>0</v>
      </c>
      <c r="T48" s="26">
        <v>0</v>
      </c>
      <c r="U48" s="27">
        <f t="shared" si="0"/>
        <v>11</v>
      </c>
      <c r="V48" s="28">
        <f t="shared" si="1"/>
        <v>135188</v>
      </c>
    </row>
    <row r="49" spans="1:22" x14ac:dyDescent="0.3">
      <c r="A49" s="19" t="s">
        <v>29</v>
      </c>
      <c r="B49" s="19" t="s">
        <v>138</v>
      </c>
      <c r="C49" s="20" t="s">
        <v>139</v>
      </c>
      <c r="D49" s="20">
        <v>2022</v>
      </c>
      <c r="E49" s="21" t="s">
        <v>32</v>
      </c>
      <c r="F49" s="22">
        <v>100382</v>
      </c>
      <c r="G49" s="23">
        <v>0</v>
      </c>
      <c r="H49" s="23">
        <v>41868</v>
      </c>
      <c r="I49" s="23">
        <v>0</v>
      </c>
      <c r="J49" s="23">
        <v>0</v>
      </c>
      <c r="K49" s="24">
        <v>12370</v>
      </c>
      <c r="L49" s="25" t="s">
        <v>33</v>
      </c>
      <c r="M49" s="26"/>
      <c r="N49" s="26"/>
      <c r="O49" s="26"/>
      <c r="P49" s="26"/>
      <c r="Q49" s="26"/>
      <c r="R49" s="26"/>
      <c r="S49" s="26"/>
      <c r="T49" s="26"/>
      <c r="U49" s="27">
        <f t="shared" si="0"/>
        <v>0</v>
      </c>
      <c r="V49" s="28">
        <f t="shared" si="1"/>
        <v>154620</v>
      </c>
    </row>
    <row r="50" spans="1:22" x14ac:dyDescent="0.3">
      <c r="A50" s="19" t="s">
        <v>140</v>
      </c>
      <c r="B50" s="19" t="s">
        <v>141</v>
      </c>
      <c r="C50" s="20" t="s">
        <v>142</v>
      </c>
      <c r="D50" s="20">
        <v>2022</v>
      </c>
      <c r="E50" s="21" t="s">
        <v>32</v>
      </c>
      <c r="F50" s="22">
        <v>0</v>
      </c>
      <c r="G50" s="23">
        <v>276252</v>
      </c>
      <c r="H50" s="23">
        <v>71649</v>
      </c>
      <c r="I50" s="23">
        <v>0</v>
      </c>
      <c r="J50" s="23">
        <v>0</v>
      </c>
      <c r="K50" s="24">
        <v>26515</v>
      </c>
      <c r="L50" s="25" t="s">
        <v>179</v>
      </c>
      <c r="M50" s="26">
        <v>0</v>
      </c>
      <c r="N50" s="26">
        <v>0</v>
      </c>
      <c r="O50" s="26">
        <v>2</v>
      </c>
      <c r="P50" s="26">
        <v>7</v>
      </c>
      <c r="Q50" s="26">
        <v>9</v>
      </c>
      <c r="R50" s="26">
        <v>0</v>
      </c>
      <c r="S50" s="26">
        <v>0</v>
      </c>
      <c r="T50" s="26">
        <v>0</v>
      </c>
      <c r="U50" s="27">
        <f t="shared" si="0"/>
        <v>18</v>
      </c>
      <c r="V50" s="28">
        <f t="shared" si="1"/>
        <v>374416</v>
      </c>
    </row>
    <row r="51" spans="1:22" x14ac:dyDescent="0.3">
      <c r="A51" s="19" t="s">
        <v>37</v>
      </c>
      <c r="B51" s="19" t="s">
        <v>143</v>
      </c>
      <c r="C51" s="20" t="s">
        <v>144</v>
      </c>
      <c r="D51" s="20">
        <v>2022</v>
      </c>
      <c r="E51" s="21" t="s">
        <v>32</v>
      </c>
      <c r="F51" s="22">
        <v>0</v>
      </c>
      <c r="G51" s="23">
        <v>108180</v>
      </c>
      <c r="H51" s="23">
        <v>27300</v>
      </c>
      <c r="I51" s="23">
        <v>0</v>
      </c>
      <c r="J51" s="23">
        <v>0</v>
      </c>
      <c r="K51" s="24">
        <v>10444</v>
      </c>
      <c r="L51" s="25" t="s">
        <v>179</v>
      </c>
      <c r="M51" s="26">
        <v>0</v>
      </c>
      <c r="N51" s="26">
        <v>0</v>
      </c>
      <c r="O51" s="26">
        <v>5</v>
      </c>
      <c r="P51" s="26">
        <v>4</v>
      </c>
      <c r="Q51" s="26">
        <v>1</v>
      </c>
      <c r="R51" s="26">
        <v>0</v>
      </c>
      <c r="S51" s="26">
        <v>0</v>
      </c>
      <c r="T51" s="26">
        <v>0</v>
      </c>
      <c r="U51" s="27">
        <f t="shared" si="0"/>
        <v>10</v>
      </c>
      <c r="V51" s="28">
        <f t="shared" si="1"/>
        <v>145924</v>
      </c>
    </row>
    <row r="52" spans="1:22" x14ac:dyDescent="0.3">
      <c r="A52" s="19" t="s">
        <v>122</v>
      </c>
      <c r="B52" s="19" t="s">
        <v>145</v>
      </c>
      <c r="C52" s="20" t="s">
        <v>146</v>
      </c>
      <c r="D52" s="20">
        <v>2022</v>
      </c>
      <c r="E52" s="21" t="s">
        <v>32</v>
      </c>
      <c r="F52" s="22">
        <v>0</v>
      </c>
      <c r="G52" s="23">
        <v>199032</v>
      </c>
      <c r="H52" s="23">
        <v>67295</v>
      </c>
      <c r="I52" s="23">
        <v>0</v>
      </c>
      <c r="J52" s="23">
        <v>0</v>
      </c>
      <c r="K52" s="24">
        <v>24862</v>
      </c>
      <c r="L52" s="25" t="s">
        <v>179</v>
      </c>
      <c r="M52" s="26">
        <v>0</v>
      </c>
      <c r="N52" s="26">
        <v>0</v>
      </c>
      <c r="O52" s="26">
        <v>4</v>
      </c>
      <c r="P52" s="26">
        <v>6</v>
      </c>
      <c r="Q52" s="26">
        <v>5</v>
      </c>
      <c r="R52" s="26">
        <v>2</v>
      </c>
      <c r="S52" s="26">
        <v>0</v>
      </c>
      <c r="T52" s="26">
        <v>0</v>
      </c>
      <c r="U52" s="27">
        <f t="shared" si="0"/>
        <v>17</v>
      </c>
      <c r="V52" s="28">
        <f t="shared" si="1"/>
        <v>291189</v>
      </c>
    </row>
    <row r="53" spans="1:22" x14ac:dyDescent="0.3">
      <c r="A53" s="19" t="s">
        <v>147</v>
      </c>
      <c r="B53" s="19" t="s">
        <v>148</v>
      </c>
      <c r="C53" s="20" t="s">
        <v>149</v>
      </c>
      <c r="D53" s="20">
        <v>2022</v>
      </c>
      <c r="E53" s="21" t="s">
        <v>32</v>
      </c>
      <c r="F53" s="22">
        <v>0</v>
      </c>
      <c r="G53" s="23">
        <v>144012</v>
      </c>
      <c r="H53" s="23">
        <v>52000</v>
      </c>
      <c r="I53" s="23">
        <v>0</v>
      </c>
      <c r="J53" s="23">
        <v>0</v>
      </c>
      <c r="K53" s="24">
        <v>16500</v>
      </c>
      <c r="L53" s="25" t="s">
        <v>179</v>
      </c>
      <c r="M53" s="26">
        <v>0</v>
      </c>
      <c r="N53" s="26">
        <v>0</v>
      </c>
      <c r="O53" s="26">
        <v>9</v>
      </c>
      <c r="P53" s="26">
        <v>4</v>
      </c>
      <c r="Q53" s="26">
        <v>0</v>
      </c>
      <c r="R53" s="26">
        <v>0</v>
      </c>
      <c r="S53" s="26">
        <v>0</v>
      </c>
      <c r="T53" s="26">
        <v>0</v>
      </c>
      <c r="U53" s="27">
        <f t="shared" si="0"/>
        <v>13</v>
      </c>
      <c r="V53" s="28">
        <f t="shared" si="1"/>
        <v>212512</v>
      </c>
    </row>
    <row r="54" spans="1:22" x14ac:dyDescent="0.3">
      <c r="A54" s="19" t="s">
        <v>150</v>
      </c>
      <c r="B54" s="19" t="s">
        <v>151</v>
      </c>
      <c r="C54" s="20" t="s">
        <v>152</v>
      </c>
      <c r="D54" s="20">
        <v>2022</v>
      </c>
      <c r="E54" s="21" t="s">
        <v>32</v>
      </c>
      <c r="F54" s="22">
        <v>0</v>
      </c>
      <c r="G54" s="23">
        <v>66960</v>
      </c>
      <c r="H54" s="23">
        <v>31942</v>
      </c>
      <c r="I54" s="23">
        <v>0</v>
      </c>
      <c r="J54" s="23">
        <v>0</v>
      </c>
      <c r="K54" s="24">
        <v>6697</v>
      </c>
      <c r="L54" s="25" t="s">
        <v>179</v>
      </c>
      <c r="M54" s="26">
        <v>0</v>
      </c>
      <c r="N54" s="26">
        <v>0</v>
      </c>
      <c r="O54" s="26">
        <v>3</v>
      </c>
      <c r="P54" s="26">
        <v>5</v>
      </c>
      <c r="Q54" s="26">
        <v>0</v>
      </c>
      <c r="R54" s="26">
        <v>0</v>
      </c>
      <c r="S54" s="26">
        <v>0</v>
      </c>
      <c r="T54" s="26">
        <v>0</v>
      </c>
      <c r="U54" s="27">
        <f t="shared" si="0"/>
        <v>8</v>
      </c>
      <c r="V54" s="28">
        <f t="shared" si="1"/>
        <v>105599</v>
      </c>
    </row>
    <row r="55" spans="1:22" x14ac:dyDescent="0.3">
      <c r="A55" s="19" t="s">
        <v>153</v>
      </c>
      <c r="B55" s="19" t="s">
        <v>154</v>
      </c>
      <c r="C55" s="20" t="s">
        <v>155</v>
      </c>
      <c r="D55" s="20">
        <v>2022</v>
      </c>
      <c r="E55" s="21" t="s">
        <v>156</v>
      </c>
      <c r="F55" s="22">
        <v>14496</v>
      </c>
      <c r="G55" s="23">
        <v>60720</v>
      </c>
      <c r="H55" s="23">
        <v>8661</v>
      </c>
      <c r="I55" s="23">
        <v>3600</v>
      </c>
      <c r="J55" s="23">
        <v>600</v>
      </c>
      <c r="K55" s="24">
        <v>3925</v>
      </c>
      <c r="L55" s="25" t="s">
        <v>179</v>
      </c>
      <c r="M55" s="26">
        <v>0</v>
      </c>
      <c r="N55" s="26">
        <v>1</v>
      </c>
      <c r="O55" s="26">
        <v>2</v>
      </c>
      <c r="P55" s="26">
        <v>2</v>
      </c>
      <c r="Q55" s="26">
        <v>1</v>
      </c>
      <c r="R55" s="26">
        <v>0</v>
      </c>
      <c r="S55" s="26">
        <v>0</v>
      </c>
      <c r="T55" s="26">
        <v>0</v>
      </c>
      <c r="U55" s="27">
        <f t="shared" si="0"/>
        <v>6</v>
      </c>
      <c r="V55" s="28">
        <f t="shared" si="1"/>
        <v>92002</v>
      </c>
    </row>
    <row r="56" spans="1:22" x14ac:dyDescent="0.3">
      <c r="A56" s="19" t="s">
        <v>157</v>
      </c>
      <c r="B56" s="19" t="s">
        <v>158</v>
      </c>
      <c r="C56" s="20" t="s">
        <v>159</v>
      </c>
      <c r="D56" s="20">
        <v>2022</v>
      </c>
      <c r="E56" s="21" t="s">
        <v>32</v>
      </c>
      <c r="F56" s="22">
        <v>0</v>
      </c>
      <c r="G56" s="23">
        <v>0</v>
      </c>
      <c r="H56" s="23">
        <v>72602</v>
      </c>
      <c r="I56" s="23">
        <v>134286</v>
      </c>
      <c r="J56" s="23">
        <v>5000</v>
      </c>
      <c r="K56" s="24">
        <v>11222</v>
      </c>
      <c r="L56" s="25" t="s">
        <v>33</v>
      </c>
      <c r="M56" s="26"/>
      <c r="N56" s="26"/>
      <c r="O56" s="26"/>
      <c r="P56" s="26"/>
      <c r="Q56" s="26"/>
      <c r="R56" s="26"/>
      <c r="S56" s="26"/>
      <c r="T56" s="26"/>
      <c r="U56" s="27">
        <f t="shared" si="0"/>
        <v>0</v>
      </c>
      <c r="V56" s="28">
        <f t="shared" si="1"/>
        <v>223110</v>
      </c>
    </row>
    <row r="57" spans="1:22" x14ac:dyDescent="0.3">
      <c r="A57" s="19" t="s">
        <v>157</v>
      </c>
      <c r="B57" s="19" t="s">
        <v>160</v>
      </c>
      <c r="C57" s="20" t="s">
        <v>161</v>
      </c>
      <c r="D57" s="20">
        <v>2022</v>
      </c>
      <c r="E57" s="21" t="s">
        <v>32</v>
      </c>
      <c r="F57" s="22">
        <v>0</v>
      </c>
      <c r="G57" s="23">
        <v>109200</v>
      </c>
      <c r="H57" s="23">
        <v>40648</v>
      </c>
      <c r="I57" s="23">
        <v>0</v>
      </c>
      <c r="J57" s="23">
        <v>0</v>
      </c>
      <c r="K57" s="24">
        <v>8223</v>
      </c>
      <c r="L57" s="25" t="s">
        <v>179</v>
      </c>
      <c r="M57" s="26">
        <v>0</v>
      </c>
      <c r="N57" s="26">
        <v>0</v>
      </c>
      <c r="O57" s="26">
        <v>4</v>
      </c>
      <c r="P57" s="26">
        <v>2</v>
      </c>
      <c r="Q57" s="26">
        <v>2</v>
      </c>
      <c r="R57" s="26">
        <v>2</v>
      </c>
      <c r="S57" s="26">
        <v>0</v>
      </c>
      <c r="T57" s="26">
        <v>0</v>
      </c>
      <c r="U57" s="27">
        <f t="shared" si="0"/>
        <v>10</v>
      </c>
      <c r="V57" s="28">
        <f t="shared" si="1"/>
        <v>158071</v>
      </c>
    </row>
    <row r="58" spans="1:22" x14ac:dyDescent="0.3">
      <c r="A58" s="19" t="s">
        <v>132</v>
      </c>
      <c r="B58" s="19" t="s">
        <v>162</v>
      </c>
      <c r="C58" s="20" t="s">
        <v>163</v>
      </c>
      <c r="D58" s="20">
        <v>2022</v>
      </c>
      <c r="E58" s="21" t="s">
        <v>156</v>
      </c>
      <c r="F58" s="22">
        <v>36000</v>
      </c>
      <c r="G58" s="23">
        <v>267108</v>
      </c>
      <c r="H58" s="23">
        <v>185471</v>
      </c>
      <c r="I58" s="23">
        <v>5850</v>
      </c>
      <c r="J58" s="23">
        <v>0</v>
      </c>
      <c r="K58" s="24">
        <v>25173</v>
      </c>
      <c r="L58" s="25" t="s">
        <v>180</v>
      </c>
      <c r="M58" s="26">
        <v>0</v>
      </c>
      <c r="N58" s="26">
        <v>0</v>
      </c>
      <c r="O58" s="26">
        <v>22</v>
      </c>
      <c r="P58" s="26">
        <v>5</v>
      </c>
      <c r="Q58" s="26">
        <v>0</v>
      </c>
      <c r="R58" s="26">
        <v>0</v>
      </c>
      <c r="S58" s="26">
        <v>0</v>
      </c>
      <c r="T58" s="26">
        <v>0</v>
      </c>
      <c r="U58" s="27">
        <f t="shared" si="0"/>
        <v>27</v>
      </c>
      <c r="V58" s="28">
        <f t="shared" si="1"/>
        <v>519602</v>
      </c>
    </row>
    <row r="59" spans="1:22" x14ac:dyDescent="0.3">
      <c r="A59" s="19" t="s">
        <v>164</v>
      </c>
      <c r="B59" s="19" t="s">
        <v>165</v>
      </c>
      <c r="C59" s="20" t="s">
        <v>166</v>
      </c>
      <c r="D59" s="20">
        <v>2022</v>
      </c>
      <c r="E59" s="21" t="s">
        <v>32</v>
      </c>
      <c r="F59" s="22">
        <v>0</v>
      </c>
      <c r="G59" s="23">
        <v>97272</v>
      </c>
      <c r="H59" s="23">
        <v>32020</v>
      </c>
      <c r="I59" s="23">
        <v>0</v>
      </c>
      <c r="J59" s="23">
        <v>0</v>
      </c>
      <c r="K59" s="24">
        <v>8068</v>
      </c>
      <c r="L59" s="25" t="s">
        <v>179</v>
      </c>
      <c r="M59" s="26">
        <v>0</v>
      </c>
      <c r="N59" s="26">
        <v>0</v>
      </c>
      <c r="O59" s="26">
        <v>4</v>
      </c>
      <c r="P59" s="26">
        <v>6</v>
      </c>
      <c r="Q59" s="26">
        <v>0</v>
      </c>
      <c r="R59" s="26">
        <v>0</v>
      </c>
      <c r="S59" s="26">
        <v>0</v>
      </c>
      <c r="T59" s="26">
        <v>0</v>
      </c>
      <c r="U59" s="27">
        <f t="shared" si="0"/>
        <v>10</v>
      </c>
      <c r="V59" s="28">
        <f t="shared" si="1"/>
        <v>137360</v>
      </c>
    </row>
    <row r="60" spans="1:22" x14ac:dyDescent="0.3">
      <c r="A60" s="19" t="s">
        <v>167</v>
      </c>
      <c r="B60" s="19" t="s">
        <v>168</v>
      </c>
      <c r="C60" s="20" t="s">
        <v>169</v>
      </c>
      <c r="D60" s="20">
        <v>2022</v>
      </c>
      <c r="E60" s="21" t="s">
        <v>32</v>
      </c>
      <c r="F60" s="22">
        <v>0</v>
      </c>
      <c r="G60" s="23">
        <v>669684</v>
      </c>
      <c r="H60" s="23">
        <v>388115</v>
      </c>
      <c r="I60" s="23">
        <v>0</v>
      </c>
      <c r="J60" s="23">
        <v>13900</v>
      </c>
      <c r="K60" s="24">
        <v>103025</v>
      </c>
      <c r="L60" s="25" t="s">
        <v>179</v>
      </c>
      <c r="M60" s="26">
        <v>0</v>
      </c>
      <c r="N60" s="26">
        <v>3</v>
      </c>
      <c r="O60" s="26">
        <v>20</v>
      </c>
      <c r="P60" s="26">
        <v>33</v>
      </c>
      <c r="Q60" s="26">
        <v>11</v>
      </c>
      <c r="R60" s="26">
        <v>0</v>
      </c>
      <c r="S60" s="26">
        <v>0</v>
      </c>
      <c r="T60" s="26">
        <v>0</v>
      </c>
      <c r="U60" s="27">
        <f t="shared" si="0"/>
        <v>67</v>
      </c>
      <c r="V60" s="28">
        <f t="shared" si="1"/>
        <v>1174724</v>
      </c>
    </row>
    <row r="61" spans="1:22" x14ac:dyDescent="0.3">
      <c r="A61" s="19" t="s">
        <v>150</v>
      </c>
      <c r="B61" s="19" t="s">
        <v>170</v>
      </c>
      <c r="C61" s="20" t="s">
        <v>171</v>
      </c>
      <c r="D61" s="20">
        <v>2022</v>
      </c>
      <c r="E61" s="21" t="s">
        <v>59</v>
      </c>
      <c r="F61" s="22">
        <v>0</v>
      </c>
      <c r="G61" s="23">
        <v>0</v>
      </c>
      <c r="H61" s="23">
        <v>77880</v>
      </c>
      <c r="I61" s="23">
        <v>0</v>
      </c>
      <c r="J61" s="23">
        <v>0</v>
      </c>
      <c r="K61" s="24">
        <v>7788</v>
      </c>
      <c r="L61" s="25" t="s">
        <v>33</v>
      </c>
      <c r="M61" s="26"/>
      <c r="N61" s="26"/>
      <c r="O61" s="26"/>
      <c r="P61" s="26"/>
      <c r="Q61" s="26"/>
      <c r="R61" s="26"/>
      <c r="S61" s="26"/>
      <c r="T61" s="26"/>
      <c r="U61" s="27">
        <f t="shared" si="0"/>
        <v>0</v>
      </c>
      <c r="V61" s="28">
        <f t="shared" si="1"/>
        <v>85668</v>
      </c>
    </row>
    <row r="62" spans="1:22" x14ac:dyDescent="0.3">
      <c r="A62" s="19" t="s">
        <v>172</v>
      </c>
      <c r="B62" s="19" t="s">
        <v>173</v>
      </c>
      <c r="C62" s="20" t="s">
        <v>174</v>
      </c>
      <c r="D62" s="20">
        <v>2022</v>
      </c>
      <c r="E62" s="21" t="s">
        <v>32</v>
      </c>
      <c r="F62" s="22">
        <v>0</v>
      </c>
      <c r="G62" s="23">
        <v>165960</v>
      </c>
      <c r="H62" s="23">
        <v>25344</v>
      </c>
      <c r="I62" s="23">
        <v>0</v>
      </c>
      <c r="J62" s="23">
        <v>1274</v>
      </c>
      <c r="K62" s="24">
        <v>17082</v>
      </c>
      <c r="L62" s="25" t="s">
        <v>179</v>
      </c>
      <c r="M62" s="26">
        <v>0</v>
      </c>
      <c r="N62" s="26">
        <v>0</v>
      </c>
      <c r="O62" s="26">
        <v>6</v>
      </c>
      <c r="P62" s="26">
        <v>12</v>
      </c>
      <c r="Q62" s="26">
        <v>0</v>
      </c>
      <c r="R62" s="26">
        <v>0</v>
      </c>
      <c r="S62" s="26">
        <v>0</v>
      </c>
      <c r="T62" s="26">
        <v>0</v>
      </c>
      <c r="U62" s="27">
        <f t="shared" si="0"/>
        <v>18</v>
      </c>
      <c r="V62" s="28">
        <f t="shared" si="1"/>
        <v>209660</v>
      </c>
    </row>
    <row r="63" spans="1:22" x14ac:dyDescent="0.3">
      <c r="A63" s="19" t="s">
        <v>167</v>
      </c>
      <c r="B63" s="19" t="s">
        <v>175</v>
      </c>
      <c r="C63" s="20" t="s">
        <v>176</v>
      </c>
      <c r="D63" s="20">
        <v>2022</v>
      </c>
      <c r="E63" s="21" t="s">
        <v>32</v>
      </c>
      <c r="F63" s="22">
        <v>0</v>
      </c>
      <c r="G63" s="23">
        <v>888900</v>
      </c>
      <c r="H63" s="23">
        <v>199457</v>
      </c>
      <c r="I63" s="23">
        <v>0</v>
      </c>
      <c r="J63" s="23">
        <v>0</v>
      </c>
      <c r="K63" s="24">
        <v>103499</v>
      </c>
      <c r="L63" s="25" t="s">
        <v>179</v>
      </c>
      <c r="M63" s="26">
        <v>0</v>
      </c>
      <c r="N63" s="26">
        <v>0</v>
      </c>
      <c r="O63" s="26">
        <v>24</v>
      </c>
      <c r="P63" s="26">
        <v>36</v>
      </c>
      <c r="Q63" s="26">
        <v>8</v>
      </c>
      <c r="R63" s="26">
        <v>0</v>
      </c>
      <c r="S63" s="26">
        <v>0</v>
      </c>
      <c r="T63" s="26">
        <v>0</v>
      </c>
      <c r="U63" s="27">
        <f t="shared" si="0"/>
        <v>68</v>
      </c>
      <c r="V63" s="28">
        <f t="shared" si="1"/>
        <v>1191856</v>
      </c>
    </row>
    <row r="64" spans="1:22" x14ac:dyDescent="0.3">
      <c r="A64" s="19"/>
      <c r="B64" s="19"/>
      <c r="C64" s="20"/>
      <c r="D64" s="20"/>
      <c r="E64" s="21"/>
      <c r="F64" s="22"/>
      <c r="G64" s="23"/>
      <c r="H64" s="23"/>
      <c r="I64" s="23"/>
      <c r="J64" s="23"/>
      <c r="K64" s="24"/>
      <c r="L64" s="25"/>
      <c r="M64" s="26"/>
      <c r="N64" s="26"/>
      <c r="O64" s="26"/>
      <c r="P64" s="26"/>
      <c r="Q64" s="26"/>
      <c r="R64" s="26"/>
      <c r="S64" s="26"/>
      <c r="T64" s="26"/>
      <c r="U64" s="27">
        <f t="shared" si="0"/>
        <v>0</v>
      </c>
      <c r="V64" s="28">
        <f t="shared" si="1"/>
        <v>0</v>
      </c>
    </row>
    <row r="65" spans="1:22" x14ac:dyDescent="0.3">
      <c r="A65" s="19"/>
      <c r="B65" s="19"/>
      <c r="C65" s="20"/>
      <c r="D65" s="20"/>
      <c r="E65" s="21"/>
      <c r="F65" s="22"/>
      <c r="G65" s="23"/>
      <c r="H65" s="23"/>
      <c r="I65" s="23"/>
      <c r="J65" s="23"/>
      <c r="K65" s="24"/>
      <c r="L65" s="25"/>
      <c r="M65" s="26"/>
      <c r="N65" s="26"/>
      <c r="O65" s="26"/>
      <c r="P65" s="26"/>
      <c r="Q65" s="26"/>
      <c r="R65" s="26"/>
      <c r="S65" s="26"/>
      <c r="T65" s="26"/>
      <c r="U65" s="27">
        <f t="shared" si="0"/>
        <v>0</v>
      </c>
      <c r="V65" s="28">
        <f t="shared" si="1"/>
        <v>0</v>
      </c>
    </row>
    <row r="66" spans="1:22" x14ac:dyDescent="0.3">
      <c r="A66" s="19"/>
      <c r="B66" s="19"/>
      <c r="C66" s="20"/>
      <c r="D66" s="20"/>
      <c r="E66" s="21"/>
      <c r="F66" s="22"/>
      <c r="G66" s="23"/>
      <c r="H66" s="23"/>
      <c r="I66" s="23"/>
      <c r="J66" s="23"/>
      <c r="K66" s="24"/>
      <c r="L66" s="25"/>
      <c r="M66" s="26"/>
      <c r="N66" s="26"/>
      <c r="O66" s="26"/>
      <c r="P66" s="26"/>
      <c r="Q66" s="26"/>
      <c r="R66" s="26"/>
      <c r="S66" s="26"/>
      <c r="T66" s="26"/>
      <c r="U66" s="27">
        <f t="shared" si="0"/>
        <v>0</v>
      </c>
      <c r="V66" s="28">
        <f t="shared" si="1"/>
        <v>0</v>
      </c>
    </row>
    <row r="67" spans="1:22" x14ac:dyDescent="0.3">
      <c r="A67" s="19"/>
      <c r="B67" s="19"/>
      <c r="C67" s="20"/>
      <c r="D67" s="20"/>
      <c r="E67" s="21"/>
      <c r="F67" s="22"/>
      <c r="G67" s="23"/>
      <c r="H67" s="23"/>
      <c r="I67" s="23"/>
      <c r="J67" s="23"/>
      <c r="K67" s="24"/>
      <c r="L67" s="25"/>
      <c r="M67" s="26"/>
      <c r="N67" s="26"/>
      <c r="O67" s="26"/>
      <c r="P67" s="26"/>
      <c r="Q67" s="26"/>
      <c r="R67" s="26"/>
      <c r="S67" s="26"/>
      <c r="T67" s="26"/>
      <c r="U67" s="27">
        <f t="shared" si="0"/>
        <v>0</v>
      </c>
      <c r="V67" s="28">
        <f t="shared" si="1"/>
        <v>0</v>
      </c>
    </row>
    <row r="68" spans="1:22" x14ac:dyDescent="0.3">
      <c r="A68" s="19"/>
      <c r="B68" s="19"/>
      <c r="C68" s="20"/>
      <c r="D68" s="20"/>
      <c r="E68" s="21"/>
      <c r="F68" s="22"/>
      <c r="G68" s="23"/>
      <c r="H68" s="23"/>
      <c r="I68" s="23"/>
      <c r="J68" s="23"/>
      <c r="K68" s="24"/>
      <c r="L68" s="25"/>
      <c r="M68" s="26"/>
      <c r="N68" s="26"/>
      <c r="O68" s="26"/>
      <c r="P68" s="26"/>
      <c r="Q68" s="26"/>
      <c r="R68" s="26"/>
      <c r="S68" s="26"/>
      <c r="T68" s="26"/>
      <c r="U68" s="27">
        <f t="shared" si="0"/>
        <v>0</v>
      </c>
      <c r="V68" s="28">
        <f t="shared" si="1"/>
        <v>0</v>
      </c>
    </row>
    <row r="69" spans="1:22" x14ac:dyDescent="0.3">
      <c r="A69" s="19"/>
      <c r="B69" s="19"/>
      <c r="C69" s="20"/>
      <c r="D69" s="20"/>
      <c r="E69" s="21"/>
      <c r="F69" s="22"/>
      <c r="G69" s="23"/>
      <c r="H69" s="23"/>
      <c r="I69" s="23"/>
      <c r="J69" s="23"/>
      <c r="K69" s="24"/>
      <c r="L69" s="25"/>
      <c r="M69" s="26"/>
      <c r="N69" s="26"/>
      <c r="O69" s="26"/>
      <c r="P69" s="26"/>
      <c r="Q69" s="26"/>
      <c r="R69" s="26"/>
      <c r="S69" s="26"/>
      <c r="T69" s="26"/>
      <c r="U69" s="27">
        <f t="shared" si="0"/>
        <v>0</v>
      </c>
      <c r="V69" s="28">
        <f t="shared" si="1"/>
        <v>0</v>
      </c>
    </row>
    <row r="70" spans="1:22" x14ac:dyDescent="0.3">
      <c r="A70" s="19"/>
      <c r="B70" s="19"/>
      <c r="C70" s="20"/>
      <c r="D70" s="20"/>
      <c r="E70" s="21"/>
      <c r="F70" s="22"/>
      <c r="G70" s="23"/>
      <c r="H70" s="23"/>
      <c r="I70" s="23"/>
      <c r="J70" s="23"/>
      <c r="K70" s="24"/>
      <c r="L70" s="25"/>
      <c r="M70" s="26"/>
      <c r="N70" s="26"/>
      <c r="O70" s="26"/>
      <c r="P70" s="26"/>
      <c r="Q70" s="26"/>
      <c r="R70" s="26"/>
      <c r="S70" s="26"/>
      <c r="T70" s="26"/>
      <c r="U70" s="27">
        <f t="shared" si="0"/>
        <v>0</v>
      </c>
      <c r="V70" s="28">
        <f t="shared" si="1"/>
        <v>0</v>
      </c>
    </row>
    <row r="71" spans="1:22" x14ac:dyDescent="0.3">
      <c r="A71" s="19"/>
      <c r="B71" s="19"/>
      <c r="C71" s="20"/>
      <c r="D71" s="20"/>
      <c r="E71" s="21"/>
      <c r="F71" s="22"/>
      <c r="G71" s="23"/>
      <c r="H71" s="23"/>
      <c r="I71" s="23"/>
      <c r="J71" s="23"/>
      <c r="K71" s="24"/>
      <c r="L71" s="25"/>
      <c r="M71" s="26"/>
      <c r="N71" s="26"/>
      <c r="O71" s="26"/>
      <c r="P71" s="26"/>
      <c r="Q71" s="26"/>
      <c r="R71" s="26"/>
      <c r="S71" s="26"/>
      <c r="T71" s="26"/>
      <c r="U71" s="27">
        <f t="shared" si="0"/>
        <v>0</v>
      </c>
      <c r="V71" s="28">
        <f t="shared" si="1"/>
        <v>0</v>
      </c>
    </row>
    <row r="72" spans="1:22" x14ac:dyDescent="0.3">
      <c r="A72" s="19"/>
      <c r="B72" s="19"/>
      <c r="C72" s="20"/>
      <c r="D72" s="20"/>
      <c r="E72" s="21"/>
      <c r="F72" s="22"/>
      <c r="G72" s="23"/>
      <c r="H72" s="23"/>
      <c r="I72" s="23"/>
      <c r="J72" s="23"/>
      <c r="K72" s="24"/>
      <c r="L72" s="25"/>
      <c r="M72" s="26"/>
      <c r="N72" s="26"/>
      <c r="O72" s="26"/>
      <c r="P72" s="26"/>
      <c r="Q72" s="26"/>
      <c r="R72" s="26"/>
      <c r="S72" s="26"/>
      <c r="T72" s="26"/>
      <c r="U72" s="27">
        <f t="shared" si="0"/>
        <v>0</v>
      </c>
      <c r="V72" s="28">
        <f t="shared" si="1"/>
        <v>0</v>
      </c>
    </row>
    <row r="73" spans="1:22" x14ac:dyDescent="0.3">
      <c r="A73" s="19"/>
      <c r="B73" s="19"/>
      <c r="C73" s="20"/>
      <c r="D73" s="20"/>
      <c r="E73" s="21"/>
      <c r="F73" s="22"/>
      <c r="G73" s="23"/>
      <c r="H73" s="23"/>
      <c r="I73" s="23"/>
      <c r="J73" s="23"/>
      <c r="K73" s="24"/>
      <c r="L73" s="25"/>
      <c r="M73" s="26"/>
      <c r="N73" s="26"/>
      <c r="O73" s="26"/>
      <c r="P73" s="26"/>
      <c r="Q73" s="26"/>
      <c r="R73" s="26"/>
      <c r="S73" s="26"/>
      <c r="T73" s="26"/>
      <c r="U73" s="27">
        <f t="shared" ref="U73" si="2">SUM(M73:T73)</f>
        <v>0</v>
      </c>
      <c r="V73" s="28">
        <f t="shared" ref="V73" si="3">SUM(F73:K73)</f>
        <v>0</v>
      </c>
    </row>
  </sheetData>
  <autoFilter ref="A8:V8" xr:uid="{1C5215EE-5597-4105-B2A5-D77BDB385573}"/>
  <conditionalFormatting sqref="V9:V73">
    <cfRule type="cellIs" dxfId="3" priority="4" operator="lessThan">
      <formula>0</formula>
    </cfRule>
  </conditionalFormatting>
  <conditionalFormatting sqref="V9:V73">
    <cfRule type="expression" dxfId="2" priority="3">
      <formula>#REF!&lt;0</formula>
    </cfRule>
  </conditionalFormatting>
  <conditionalFormatting sqref="D9:D73">
    <cfRule type="expression" dxfId="1" priority="1">
      <formula>OR($D9&gt;2022,AND($D9&lt;2022,$D9&lt;&gt;""))</formula>
    </cfRule>
  </conditionalFormatting>
  <conditionalFormatting sqref="C9:C73">
    <cfRule type="expression" dxfId="0" priority="5">
      <formula>(#REF!&gt;1)</formula>
    </cfRule>
  </conditionalFormatting>
  <dataValidations count="3">
    <dataValidation type="list" allowBlank="1" showInputMessage="1" showErrorMessage="1" sqref="L9:L73" xr:uid="{93E0C9EA-54D1-4EB7-88B6-1B50C84ECF78}">
      <formula1>"N/A, FMR, Actual Rent"</formula1>
    </dataValidation>
    <dataValidation type="list" allowBlank="1" showInputMessage="1" showErrorMessage="1" sqref="E9:E73" xr:uid="{8013AC1D-3213-4E83-818B-0228572F111F}">
      <formula1>"PH, TH, Joint TH &amp; PH-RRH, HMIS, SSO, TRA, PRA, SRA, S+C/SRO"</formula1>
    </dataValidation>
    <dataValidation allowBlank="1" showErrorMessage="1" sqref="A8:V8" xr:uid="{D089DAB9-ADEA-4DE9-A5C9-39F14A36721D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2021-03-06T21:41:22Z</dcterms:created>
  <dcterms:modified xsi:type="dcterms:W3CDTF">2021-05-20T14:01:22Z</dcterms:modified>
</cp:coreProperties>
</file>