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PA-500\"/>
    </mc:Choice>
  </mc:AlternateContent>
  <xr:revisionPtr revIDLastSave="0" documentId="13_ncr:1_{D676D4CB-0011-45A6-B053-AA1B18DEC6A5}" xr6:coauthVersionLast="46" xr6:coauthVersionMax="46" xr10:uidLastSave="{00000000-0000-0000-0000-000000000000}"/>
  <bookViews>
    <workbookView xWindow="-108" yWindow="-108" windowWidth="27288" windowHeight="17664" xr2:uid="{8AA9C0F1-C59E-4DDF-8381-DCC3CD4F60A6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11" i="1" l="1"/>
  <c r="U111" i="1"/>
  <c r="V110" i="1"/>
  <c r="U110" i="1"/>
  <c r="V109" i="1"/>
  <c r="U109" i="1"/>
  <c r="V108" i="1"/>
  <c r="U108" i="1"/>
  <c r="V107" i="1"/>
  <c r="U107" i="1"/>
  <c r="V106" i="1"/>
  <c r="U106" i="1"/>
  <c r="V105" i="1"/>
  <c r="U105" i="1"/>
  <c r="V104" i="1"/>
  <c r="U104" i="1"/>
  <c r="V103" i="1"/>
  <c r="U103" i="1"/>
  <c r="V102" i="1"/>
  <c r="U102" i="1"/>
  <c r="V101" i="1"/>
  <c r="U101" i="1"/>
  <c r="V100" i="1"/>
  <c r="U100" i="1"/>
  <c r="V99" i="1"/>
  <c r="U99" i="1"/>
  <c r="V98" i="1"/>
  <c r="U98" i="1"/>
  <c r="V97" i="1"/>
  <c r="U97" i="1"/>
  <c r="V96" i="1"/>
  <c r="U96" i="1"/>
  <c r="V95" i="1"/>
  <c r="U95" i="1"/>
  <c r="V94" i="1"/>
  <c r="U94" i="1"/>
  <c r="V93" i="1"/>
  <c r="U93" i="1"/>
  <c r="V92" i="1"/>
  <c r="U92" i="1"/>
  <c r="V91" i="1"/>
  <c r="U91" i="1"/>
  <c r="V90" i="1"/>
  <c r="U90" i="1"/>
  <c r="V89" i="1"/>
  <c r="U89" i="1"/>
  <c r="V88" i="1"/>
  <c r="U88" i="1"/>
  <c r="V87" i="1"/>
  <c r="U87" i="1"/>
  <c r="V86" i="1"/>
  <c r="U86" i="1"/>
  <c r="V85" i="1"/>
  <c r="U85" i="1"/>
  <c r="V84" i="1"/>
  <c r="U84" i="1"/>
  <c r="V83" i="1"/>
  <c r="U83" i="1"/>
  <c r="V82" i="1"/>
  <c r="U82" i="1"/>
  <c r="V81" i="1"/>
  <c r="U81" i="1"/>
  <c r="V80" i="1"/>
  <c r="U80" i="1"/>
  <c r="V79" i="1"/>
  <c r="U79" i="1"/>
  <c r="V78" i="1"/>
  <c r="U78" i="1"/>
  <c r="V77" i="1"/>
  <c r="U77" i="1"/>
  <c r="V76" i="1"/>
  <c r="U76" i="1"/>
  <c r="V75" i="1"/>
  <c r="U75" i="1"/>
  <c r="V74" i="1"/>
  <c r="U74" i="1"/>
  <c r="V73" i="1"/>
  <c r="U73" i="1"/>
  <c r="V72" i="1"/>
  <c r="U72" i="1"/>
  <c r="V71" i="1"/>
  <c r="U71" i="1"/>
  <c r="V70" i="1"/>
  <c r="U70" i="1"/>
  <c r="V69" i="1"/>
  <c r="U69" i="1"/>
  <c r="V68" i="1"/>
  <c r="U68" i="1"/>
  <c r="V67" i="1"/>
  <c r="U67" i="1"/>
  <c r="V66" i="1"/>
  <c r="U66" i="1"/>
  <c r="V65" i="1"/>
  <c r="U65" i="1"/>
  <c r="V64" i="1"/>
  <c r="U64" i="1"/>
  <c r="V63" i="1"/>
  <c r="U63" i="1"/>
  <c r="V62" i="1"/>
  <c r="U62" i="1"/>
  <c r="V61" i="1"/>
  <c r="U61" i="1"/>
  <c r="V60" i="1"/>
  <c r="U60" i="1"/>
  <c r="V59" i="1"/>
  <c r="U59" i="1"/>
  <c r="V58" i="1"/>
  <c r="U58" i="1"/>
  <c r="V57" i="1"/>
  <c r="U57" i="1"/>
  <c r="V56" i="1"/>
  <c r="U56" i="1"/>
  <c r="V55" i="1"/>
  <c r="U55" i="1"/>
  <c r="V54" i="1"/>
  <c r="U54" i="1"/>
  <c r="V53" i="1"/>
  <c r="U53" i="1"/>
  <c r="V52" i="1"/>
  <c r="U52" i="1"/>
  <c r="V51" i="1"/>
  <c r="U51" i="1"/>
  <c r="V50" i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B5" i="1" s="1"/>
  <c r="U11" i="1"/>
  <c r="V10" i="1"/>
  <c r="U10" i="1"/>
  <c r="V9" i="1"/>
  <c r="U9" i="1"/>
</calcChain>
</file>

<file path=xl/sharedStrings.xml><?xml version="1.0" encoding="utf-8"?>
<sst xmlns="http://schemas.openxmlformats.org/spreadsheetml/2006/main" count="499" uniqueCount="248">
  <si>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</si>
  <si>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</si>
  <si>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</si>
  <si>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</si>
  <si>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</si>
  <si>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</si>
  <si>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</si>
  <si>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</si>
  <si>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</si>
  <si>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</si>
  <si>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</si>
  <si>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</si>
  <si>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</si>
  <si>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</si>
  <si>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</si>
  <si>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</si>
  <si>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</si>
  <si>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</si>
  <si>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</si>
  <si>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</si>
  <si>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</si>
  <si>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</si>
  <si>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</si>
  <si>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</si>
  <si>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</si>
  <si>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</si>
  <si>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</si>
  <si>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</si>
  <si>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PA-500</t>
  </si>
  <si>
    <t>City of Philadelphia</t>
  </si>
  <si>
    <t>Pathways Bonus Project Renewal</t>
  </si>
  <si>
    <t>PA0004L3T002007</t>
  </si>
  <si>
    <t>PH</t>
  </si>
  <si>
    <t/>
  </si>
  <si>
    <t>Philadelphia</t>
  </si>
  <si>
    <t>Philadelphia CoC</t>
  </si>
  <si>
    <t>Travelers Aid Society of Philadelphia</t>
  </si>
  <si>
    <t>RSVP</t>
  </si>
  <si>
    <t>PA0005L3T002010</t>
  </si>
  <si>
    <t>Kairos House/1523 Fairmount</t>
  </si>
  <si>
    <t>PA0007L3T002013</t>
  </si>
  <si>
    <t>Asociacion Puertoriquenos en Marcha, Inc.</t>
  </si>
  <si>
    <t>Abriendo Caminos</t>
  </si>
  <si>
    <t>PA0009L3T002013</t>
  </si>
  <si>
    <t>Pathways to Housing PA Inc</t>
  </si>
  <si>
    <t>SALT PTH</t>
  </si>
  <si>
    <t>PA0010L3T002013</t>
  </si>
  <si>
    <t>ACHIEVEability</t>
  </si>
  <si>
    <t>Appletree Housing</t>
  </si>
  <si>
    <t>PA0011L3T002013</t>
  </si>
  <si>
    <t>TH</t>
  </si>
  <si>
    <t>Bethesda Comsolidated</t>
  </si>
  <si>
    <t>PA0013L3T002013</t>
  </si>
  <si>
    <t>ActionAIDS, Inc.</t>
  </si>
  <si>
    <t>Casa Nueva Vida</t>
  </si>
  <si>
    <t>PA0014L3T002013</t>
  </si>
  <si>
    <t>Chestnut Manor</t>
  </si>
  <si>
    <t>PA0016L3T002013</t>
  </si>
  <si>
    <t>People's Emergency Center</t>
  </si>
  <si>
    <t>Cloisters III</t>
  </si>
  <si>
    <t>PA0017L3T002013</t>
  </si>
  <si>
    <t>COMHAR</t>
  </si>
  <si>
    <t>COMPASS 1 Program 2019</t>
  </si>
  <si>
    <t>PA0018L3T002013</t>
  </si>
  <si>
    <t xml:space="preserve">Committee For Dignity and Fairness For the Homeless Housing </t>
  </si>
  <si>
    <t>Dignity II Transitional Housing</t>
  </si>
  <si>
    <t>PA0020L3T002013</t>
  </si>
  <si>
    <t>Enhanced Services Project (ESP)</t>
  </si>
  <si>
    <t>PA0022L3T002013</t>
  </si>
  <si>
    <t>Methodist Services</t>
  </si>
  <si>
    <t>Fresh Start</t>
  </si>
  <si>
    <t>PA0028L3T002012</t>
  </si>
  <si>
    <t>Gaudenzia Inc.</t>
  </si>
  <si>
    <t>Tioga Arms Apartments</t>
  </si>
  <si>
    <t>PA0029L3T002013</t>
  </si>
  <si>
    <t>HELP Development Corporation</t>
  </si>
  <si>
    <t>HELP Philadelphia II</t>
  </si>
  <si>
    <t>PA0032L3T002013</t>
  </si>
  <si>
    <t>Horizon House</t>
  </si>
  <si>
    <t>Home First</t>
  </si>
  <si>
    <t>PA0034L3T002013</t>
  </si>
  <si>
    <t>Impact Services Corp.</t>
  </si>
  <si>
    <t>PA-500 Home Base- Renewal Project FY2019</t>
  </si>
  <si>
    <t>PA0035L3T002012</t>
  </si>
  <si>
    <t>PA0036L3T002013</t>
  </si>
  <si>
    <t>Hope Haven Consolidated</t>
  </si>
  <si>
    <t>PA0038L3T002013</t>
  </si>
  <si>
    <t>HOPIN I</t>
  </si>
  <si>
    <t>PA0040L3T002013</t>
  </si>
  <si>
    <t>HOPIN II</t>
  </si>
  <si>
    <t>PA0041L3T002013</t>
  </si>
  <si>
    <t>Horizon House Permanent Housing Initiative</t>
  </si>
  <si>
    <t>PA0043L3T002013</t>
  </si>
  <si>
    <t>Imani Homes II</t>
  </si>
  <si>
    <t>PA0044L3T002012</t>
  </si>
  <si>
    <t>Imani Homes III</t>
  </si>
  <si>
    <t>PA0045L3T002012</t>
  </si>
  <si>
    <t>Imani II Leasing</t>
  </si>
  <si>
    <t>PA0047L3T002012</t>
  </si>
  <si>
    <t>Ray Homes/St. Elizabeth's</t>
  </si>
  <si>
    <t>PA0049L3T002013</t>
  </si>
  <si>
    <t>Melville Way</t>
  </si>
  <si>
    <t>PA0057L3T002013</t>
  </si>
  <si>
    <t>Salvation Army Consolidated</t>
  </si>
  <si>
    <t>PA0059L3T002013</t>
  </si>
  <si>
    <t>Monument Village</t>
  </si>
  <si>
    <t>PA0060L3T002012</t>
  </si>
  <si>
    <t>Drueding Center</t>
  </si>
  <si>
    <t>New Neighbors</t>
  </si>
  <si>
    <t>PA0062L3T002013</t>
  </si>
  <si>
    <t>1260 Housing Development Corporation</t>
  </si>
  <si>
    <t>Pennsgrove Permanent Housing</t>
  </si>
  <si>
    <t>PA0064L3T002013</t>
  </si>
  <si>
    <t>The Veterans Multi-Service Center</t>
  </si>
  <si>
    <t>Veterans Home Project</t>
  </si>
  <si>
    <t>PA0066L3T002013</t>
  </si>
  <si>
    <t>Positive Living</t>
  </si>
  <si>
    <t>PA0067L3T002013</t>
  </si>
  <si>
    <t>Project Rainbow</t>
  </si>
  <si>
    <t>PA0069L3T002013</t>
  </si>
  <si>
    <t>The Salvation Army, a New York Corporation</t>
  </si>
  <si>
    <t>Reed House and Mid-City Apartments</t>
  </si>
  <si>
    <t>PA0070L3T002013</t>
  </si>
  <si>
    <t>Reed Preston Housing</t>
  </si>
  <si>
    <t>PA0071L3T002013</t>
  </si>
  <si>
    <t>Reunification</t>
  </si>
  <si>
    <t>PA0072L3T002013</t>
  </si>
  <si>
    <t>Rowan House</t>
  </si>
  <si>
    <t>PA0073L3T002012</t>
  </si>
  <si>
    <t>Bethesda Project</t>
  </si>
  <si>
    <t>Safe Haven - My Brother's House</t>
  </si>
  <si>
    <t>PA0074L3T002013</t>
  </si>
  <si>
    <t>SH</t>
  </si>
  <si>
    <t>Sanctuary</t>
  </si>
  <si>
    <t>PA0075L3T002013</t>
  </si>
  <si>
    <t>SHP 2 Program 2019</t>
  </si>
  <si>
    <t>PA0080L3T002013</t>
  </si>
  <si>
    <t>Volunteers Of America Delaware Valley Inc</t>
  </si>
  <si>
    <t>The Lofts @ 2601</t>
  </si>
  <si>
    <t>PA0082L3T002013</t>
  </si>
  <si>
    <t>Thompson Street Housing</t>
  </si>
  <si>
    <t>PA0084L3T002013</t>
  </si>
  <si>
    <t>Project HOME</t>
  </si>
  <si>
    <t>Women of Change/St Columba FY2019</t>
  </si>
  <si>
    <t>PA0087L3T002013</t>
  </si>
  <si>
    <t>Cecil Housing</t>
  </si>
  <si>
    <t>PA0335L3T002012</t>
  </si>
  <si>
    <t>HOPIN IV</t>
  </si>
  <si>
    <t>PA0336L3T002012</t>
  </si>
  <si>
    <t>Rowan Homes</t>
  </si>
  <si>
    <t>PA0338L3T002012</t>
  </si>
  <si>
    <t>WELCOME HOME</t>
  </si>
  <si>
    <t>PA0340L3T002012</t>
  </si>
  <si>
    <t>Bigham Homes</t>
  </si>
  <si>
    <t>PA0430L3T002006</t>
  </si>
  <si>
    <t>Thompson Street/Shelton Court Apartments</t>
  </si>
  <si>
    <t>PA0432L3T002007</t>
  </si>
  <si>
    <t>PTH Phila Integrated Services Project SHP</t>
  </si>
  <si>
    <t>PA0433L3T002009</t>
  </si>
  <si>
    <t>Patriot House</t>
  </si>
  <si>
    <t>PA0434L3T002008</t>
  </si>
  <si>
    <t>SERA</t>
  </si>
  <si>
    <t>PA0435L3T002009</t>
  </si>
  <si>
    <t>Hogar de Esperanza</t>
  </si>
  <si>
    <t>PA0466L3T002011</t>
  </si>
  <si>
    <t>CTT</t>
  </si>
  <si>
    <t>PA0468L3T002011</t>
  </si>
  <si>
    <t>Kate's Place Consolidated</t>
  </si>
  <si>
    <t>PA0469L3T002011</t>
  </si>
  <si>
    <t>Bernice Elza</t>
  </si>
  <si>
    <t>PA0472L3T002011</t>
  </si>
  <si>
    <t>My Place Germantown</t>
  </si>
  <si>
    <t>PA0473L3T002011</t>
  </si>
  <si>
    <t>JBJ Soul Homes</t>
  </si>
  <si>
    <t>PA0501L3T002005</t>
  </si>
  <si>
    <t>JOURNEY HOME</t>
  </si>
  <si>
    <t>PA0503L3T002006</t>
  </si>
  <si>
    <t>Pathways Phila IVAST Project</t>
  </si>
  <si>
    <t>PA0504L3T002009</t>
  </si>
  <si>
    <t>Fairway Commons</t>
  </si>
  <si>
    <t>PA0564L3T002009</t>
  </si>
  <si>
    <t>Harbor House</t>
  </si>
  <si>
    <t>PA0565L3T002009</t>
  </si>
  <si>
    <t>New Generations</t>
  </si>
  <si>
    <t>PA0566L3T002007</t>
  </si>
  <si>
    <t>Shelton Court</t>
  </si>
  <si>
    <t>PA0568L3T002005</t>
  </si>
  <si>
    <t>St. Raymond's House</t>
  </si>
  <si>
    <t>PA0569L3T002006</t>
  </si>
  <si>
    <t>Connelly House</t>
  </si>
  <si>
    <t>PA0607L3T002009</t>
  </si>
  <si>
    <t>Fattah Homes II</t>
  </si>
  <si>
    <t>PA0644L3T002008</t>
  </si>
  <si>
    <t>Hope Bridge</t>
  </si>
  <si>
    <t>PA0672L3T002005</t>
  </si>
  <si>
    <t>DOEH Housing First Project</t>
  </si>
  <si>
    <t>PA0681L3T002007</t>
  </si>
  <si>
    <t>Tioga Arms</t>
  </si>
  <si>
    <t>PA0690L3T002007</t>
  </si>
  <si>
    <t>FRP CoC 1 Rapid Re-Housing</t>
  </si>
  <si>
    <t>PA0691L3T002004</t>
  </si>
  <si>
    <t>Supports to Achieve Self Sufficiency</t>
  </si>
  <si>
    <t>PA0722L3T002005</t>
  </si>
  <si>
    <t>Family CoC Rapid Re-Housing</t>
  </si>
  <si>
    <t>PA0757L3T002001</t>
  </si>
  <si>
    <t>Housing First and Community Integration</t>
  </si>
  <si>
    <t>PA0758L3T002005</t>
  </si>
  <si>
    <t>FRP CoC 2 Rapid Re-Housing</t>
  </si>
  <si>
    <t>PA0759L3T002005</t>
  </si>
  <si>
    <t>Willard School</t>
  </si>
  <si>
    <t>PA0785L3T002001</t>
  </si>
  <si>
    <t>Rap4Youth</t>
  </si>
  <si>
    <t>PA0787L3T002004</t>
  </si>
  <si>
    <t>HELP Independence RRH Program</t>
  </si>
  <si>
    <t>PA0788L3T002004</t>
  </si>
  <si>
    <t>Edison 64</t>
  </si>
  <si>
    <t>PA0865L3T002002</t>
  </si>
  <si>
    <t>First Foundation</t>
  </si>
  <si>
    <t>PA0866L3T002003</t>
  </si>
  <si>
    <t>Safe At Home</t>
  </si>
  <si>
    <t>PA0867L3T002003</t>
  </si>
  <si>
    <t>Back on Track</t>
  </si>
  <si>
    <t>PA0868L3T002003</t>
  </si>
  <si>
    <t>Families in Transition</t>
  </si>
  <si>
    <t>PA0869L3T002003</t>
  </si>
  <si>
    <t>Embrace</t>
  </si>
  <si>
    <t>PA0909L3T002002</t>
  </si>
  <si>
    <t>Joint TH &amp; PH-RRH</t>
  </si>
  <si>
    <t>FRP CoC III Rapid Rehousing</t>
  </si>
  <si>
    <t>PA0910L3T002002</t>
  </si>
  <si>
    <t>Streets to Home 1</t>
  </si>
  <si>
    <t>PA0911L3T002002</t>
  </si>
  <si>
    <t>CEA-BHRS Consolidated</t>
  </si>
  <si>
    <t>PA0912D3T002002</t>
  </si>
  <si>
    <t>SSO</t>
  </si>
  <si>
    <t>LDVP Rapid Rehousing</t>
  </si>
  <si>
    <t>PA0947L3T002001</t>
  </si>
  <si>
    <t>UESF Rapid Rehousing</t>
  </si>
  <si>
    <t>PA0948L3T002001</t>
  </si>
  <si>
    <t>Catholic Social Services</t>
  </si>
  <si>
    <t>2019 Visitation PSH</t>
  </si>
  <si>
    <t>PA0949L3T002001</t>
  </si>
  <si>
    <t>Streets to Home 2</t>
  </si>
  <si>
    <t>PA0950L3T002001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</si>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</sst>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256FA-3807-4FF5-97B2-AB9D4545D40A}">
  <sheetPr codeName="Sheet303">
    <pageSetUpPr fitToPage="1"/>
  </sheetPr>
  <dimension ref="A1:V111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244</v>
      </c>
      <c r="B4" s="30" t="s">
        <v>29</v>
      </c>
      <c r="C4" s="31"/>
      <c r="D4" s="31"/>
      <c r="E4" s="31"/>
      <c r="F4" s="31"/>
      <c r="G4" s="32"/>
    </row>
    <row r="5" spans="1:22" ht="14.4" customHeight="1" x14ac:dyDescent="0.3">
      <c r="A5" s="33" t="s">
        <v>245</v>
      </c>
      <c r="B5" s="34">
        <f ca="1">SUM(OFFSET(V8,1,0,500,1))</f>
        <v>34552497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477432</v>
      </c>
      <c r="H9" s="23">
        <v>0</v>
      </c>
      <c r="I9" s="23">
        <v>0</v>
      </c>
      <c r="J9" s="23">
        <v>0</v>
      </c>
      <c r="K9" s="24">
        <v>45024</v>
      </c>
      <c r="L9" s="25" t="s">
        <v>247</v>
      </c>
      <c r="M9" s="26">
        <v>0</v>
      </c>
      <c r="N9" s="26">
        <v>0</v>
      </c>
      <c r="O9" s="26">
        <v>57</v>
      </c>
      <c r="P9" s="26">
        <v>0</v>
      </c>
      <c r="Q9" s="26">
        <v>0</v>
      </c>
      <c r="R9" s="26">
        <v>0</v>
      </c>
      <c r="S9" s="26">
        <v>0</v>
      </c>
      <c r="T9" s="26">
        <v>0</v>
      </c>
      <c r="U9" s="27">
        <f t="shared" ref="U9:U72" si="0">SUM(M9:T9)</f>
        <v>57</v>
      </c>
      <c r="V9" s="28">
        <f t="shared" ref="V9:V72" si="1">SUM(F9:K9)</f>
        <v>522456</v>
      </c>
    </row>
    <row r="10" spans="1:22" x14ac:dyDescent="0.3">
      <c r="A10" s="19" t="s">
        <v>36</v>
      </c>
      <c r="B10" s="19" t="s">
        <v>37</v>
      </c>
      <c r="C10" s="20" t="s">
        <v>38</v>
      </c>
      <c r="D10" s="20">
        <v>2022</v>
      </c>
      <c r="E10" s="21" t="s">
        <v>32</v>
      </c>
      <c r="F10" s="22">
        <v>728621</v>
      </c>
      <c r="G10" s="23">
        <v>0</v>
      </c>
      <c r="H10" s="23">
        <v>142147</v>
      </c>
      <c r="I10" s="23">
        <v>0</v>
      </c>
      <c r="J10" s="23">
        <v>0</v>
      </c>
      <c r="K10" s="24">
        <v>80264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951032</v>
      </c>
    </row>
    <row r="11" spans="1:22" x14ac:dyDescent="0.3">
      <c r="A11" s="19" t="s">
        <v>29</v>
      </c>
      <c r="B11" s="19" t="s">
        <v>39</v>
      </c>
      <c r="C11" s="20" t="s">
        <v>40</v>
      </c>
      <c r="D11" s="20">
        <v>2022</v>
      </c>
      <c r="E11" s="21" t="s">
        <v>32</v>
      </c>
      <c r="F11" s="22">
        <v>0</v>
      </c>
      <c r="G11" s="23">
        <v>227448</v>
      </c>
      <c r="H11" s="23">
        <v>0</v>
      </c>
      <c r="I11" s="23">
        <v>0</v>
      </c>
      <c r="J11" s="23">
        <v>0</v>
      </c>
      <c r="K11" s="24">
        <v>21288</v>
      </c>
      <c r="L11" s="25" t="s">
        <v>247</v>
      </c>
      <c r="M11" s="26">
        <v>6</v>
      </c>
      <c r="N11" s="26">
        <v>36</v>
      </c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7">
        <f t="shared" si="0"/>
        <v>42</v>
      </c>
      <c r="V11" s="28">
        <f t="shared" si="1"/>
        <v>248736</v>
      </c>
    </row>
    <row r="12" spans="1:22" x14ac:dyDescent="0.3">
      <c r="A12" s="19" t="s">
        <v>41</v>
      </c>
      <c r="B12" s="19" t="s">
        <v>42</v>
      </c>
      <c r="C12" s="20" t="s">
        <v>43</v>
      </c>
      <c r="D12" s="20">
        <v>2022</v>
      </c>
      <c r="E12" s="21" t="s">
        <v>32</v>
      </c>
      <c r="F12" s="22">
        <v>0</v>
      </c>
      <c r="G12" s="23">
        <v>0</v>
      </c>
      <c r="H12" s="23">
        <v>142582</v>
      </c>
      <c r="I12" s="23">
        <v>0</v>
      </c>
      <c r="J12" s="23">
        <v>0</v>
      </c>
      <c r="K12" s="24">
        <v>7129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149711</v>
      </c>
    </row>
    <row r="13" spans="1:22" x14ac:dyDescent="0.3">
      <c r="A13" s="19" t="s">
        <v>44</v>
      </c>
      <c r="B13" s="19" t="s">
        <v>45</v>
      </c>
      <c r="C13" s="20" t="s">
        <v>46</v>
      </c>
      <c r="D13" s="20">
        <v>2022</v>
      </c>
      <c r="E13" s="21" t="s">
        <v>32</v>
      </c>
      <c r="F13" s="22">
        <v>261744</v>
      </c>
      <c r="G13" s="23">
        <v>0</v>
      </c>
      <c r="H13" s="23">
        <v>94986</v>
      </c>
      <c r="I13" s="23">
        <v>0</v>
      </c>
      <c r="J13" s="23">
        <v>0</v>
      </c>
      <c r="K13" s="24">
        <v>25629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382359</v>
      </c>
    </row>
    <row r="14" spans="1:22" x14ac:dyDescent="0.3">
      <c r="A14" s="19" t="s">
        <v>47</v>
      </c>
      <c r="B14" s="19" t="s">
        <v>48</v>
      </c>
      <c r="C14" s="20" t="s">
        <v>49</v>
      </c>
      <c r="D14" s="20">
        <v>2022</v>
      </c>
      <c r="E14" s="21" t="s">
        <v>50</v>
      </c>
      <c r="F14" s="22">
        <v>0</v>
      </c>
      <c r="G14" s="23">
        <v>0</v>
      </c>
      <c r="H14" s="23">
        <v>140000</v>
      </c>
      <c r="I14" s="23">
        <v>60000</v>
      </c>
      <c r="J14" s="23">
        <v>0</v>
      </c>
      <c r="K14" s="24">
        <v>10000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210000</v>
      </c>
    </row>
    <row r="15" spans="1:22" x14ac:dyDescent="0.3">
      <c r="A15" s="19" t="s">
        <v>29</v>
      </c>
      <c r="B15" s="19" t="s">
        <v>51</v>
      </c>
      <c r="C15" s="20" t="s">
        <v>52</v>
      </c>
      <c r="D15" s="20">
        <v>2022</v>
      </c>
      <c r="E15" s="21" t="s">
        <v>32</v>
      </c>
      <c r="F15" s="22">
        <v>0</v>
      </c>
      <c r="G15" s="23">
        <v>145272</v>
      </c>
      <c r="H15" s="23">
        <v>0</v>
      </c>
      <c r="I15" s="23">
        <v>0</v>
      </c>
      <c r="J15" s="23">
        <v>0</v>
      </c>
      <c r="K15" s="24">
        <v>13164</v>
      </c>
      <c r="L15" s="25" t="s">
        <v>247</v>
      </c>
      <c r="M15" s="26">
        <v>22</v>
      </c>
      <c r="N15" s="26">
        <v>0</v>
      </c>
      <c r="O15" s="26">
        <v>1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7">
        <f t="shared" si="0"/>
        <v>23</v>
      </c>
      <c r="V15" s="28">
        <f t="shared" si="1"/>
        <v>158436</v>
      </c>
    </row>
    <row r="16" spans="1:22" x14ac:dyDescent="0.3">
      <c r="A16" s="19" t="s">
        <v>53</v>
      </c>
      <c r="B16" s="19" t="s">
        <v>54</v>
      </c>
      <c r="C16" s="20" t="s">
        <v>55</v>
      </c>
      <c r="D16" s="20">
        <v>2022</v>
      </c>
      <c r="E16" s="21" t="s">
        <v>32</v>
      </c>
      <c r="F16" s="22">
        <v>0</v>
      </c>
      <c r="G16" s="23">
        <v>0</v>
      </c>
      <c r="H16" s="23">
        <v>130667</v>
      </c>
      <c r="I16" s="23">
        <v>49109</v>
      </c>
      <c r="J16" s="23">
        <v>0</v>
      </c>
      <c r="K16" s="24">
        <v>8511</v>
      </c>
      <c r="L16" s="25" t="s">
        <v>33</v>
      </c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188287</v>
      </c>
    </row>
    <row r="17" spans="1:22" x14ac:dyDescent="0.3">
      <c r="A17" s="19" t="s">
        <v>36</v>
      </c>
      <c r="B17" s="19" t="s">
        <v>56</v>
      </c>
      <c r="C17" s="20" t="s">
        <v>57</v>
      </c>
      <c r="D17" s="20">
        <v>2022</v>
      </c>
      <c r="E17" s="21" t="s">
        <v>32</v>
      </c>
      <c r="F17" s="22">
        <v>126909</v>
      </c>
      <c r="G17" s="23">
        <v>0</v>
      </c>
      <c r="H17" s="23">
        <v>41665</v>
      </c>
      <c r="I17" s="23">
        <v>12607</v>
      </c>
      <c r="J17" s="23">
        <v>0</v>
      </c>
      <c r="K17" s="24">
        <v>17446</v>
      </c>
      <c r="L17" s="25" t="s">
        <v>33</v>
      </c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198627</v>
      </c>
    </row>
    <row r="18" spans="1:22" x14ac:dyDescent="0.3">
      <c r="A18" s="19" t="s">
        <v>58</v>
      </c>
      <c r="B18" s="19" t="s">
        <v>59</v>
      </c>
      <c r="C18" s="20" t="s">
        <v>60</v>
      </c>
      <c r="D18" s="20">
        <v>2022</v>
      </c>
      <c r="E18" s="21" t="s">
        <v>32</v>
      </c>
      <c r="F18" s="22">
        <v>0</v>
      </c>
      <c r="G18" s="23">
        <v>0</v>
      </c>
      <c r="H18" s="23">
        <v>89262</v>
      </c>
      <c r="I18" s="23">
        <v>0</v>
      </c>
      <c r="J18" s="23">
        <v>0</v>
      </c>
      <c r="K18" s="24">
        <v>8926</v>
      </c>
      <c r="L18" s="25" t="s">
        <v>33</v>
      </c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98188</v>
      </c>
    </row>
    <row r="19" spans="1:22" x14ac:dyDescent="0.3">
      <c r="A19" s="19" t="s">
        <v>61</v>
      </c>
      <c r="B19" s="19" t="s">
        <v>62</v>
      </c>
      <c r="C19" s="20" t="s">
        <v>63</v>
      </c>
      <c r="D19" s="20">
        <v>2022</v>
      </c>
      <c r="E19" s="21" t="s">
        <v>32</v>
      </c>
      <c r="F19" s="22">
        <v>176501</v>
      </c>
      <c r="G19" s="23">
        <v>0</v>
      </c>
      <c r="H19" s="23">
        <v>84400</v>
      </c>
      <c r="I19" s="23">
        <v>0</v>
      </c>
      <c r="J19" s="23">
        <v>0</v>
      </c>
      <c r="K19" s="24">
        <v>8609</v>
      </c>
      <c r="L19" s="25" t="s">
        <v>33</v>
      </c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269510</v>
      </c>
    </row>
    <row r="20" spans="1:22" x14ac:dyDescent="0.3">
      <c r="A20" s="19" t="s">
        <v>64</v>
      </c>
      <c r="B20" s="19" t="s">
        <v>65</v>
      </c>
      <c r="C20" s="20" t="s">
        <v>66</v>
      </c>
      <c r="D20" s="20">
        <v>2022</v>
      </c>
      <c r="E20" s="21" t="s">
        <v>50</v>
      </c>
      <c r="F20" s="22">
        <v>0</v>
      </c>
      <c r="G20" s="23">
        <v>0</v>
      </c>
      <c r="H20" s="23">
        <v>72719</v>
      </c>
      <c r="I20" s="23">
        <v>38421</v>
      </c>
      <c r="J20" s="23">
        <v>0</v>
      </c>
      <c r="K20" s="24">
        <v>11113</v>
      </c>
      <c r="L20" s="25" t="s">
        <v>33</v>
      </c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122253</v>
      </c>
    </row>
    <row r="21" spans="1:22" x14ac:dyDescent="0.3">
      <c r="A21" s="19" t="s">
        <v>64</v>
      </c>
      <c r="B21" s="19" t="s">
        <v>67</v>
      </c>
      <c r="C21" s="20" t="s">
        <v>68</v>
      </c>
      <c r="D21" s="20">
        <v>2022</v>
      </c>
      <c r="E21" s="21" t="s">
        <v>32</v>
      </c>
      <c r="F21" s="22">
        <v>0</v>
      </c>
      <c r="G21" s="23">
        <v>0</v>
      </c>
      <c r="H21" s="23">
        <v>92955</v>
      </c>
      <c r="I21" s="23">
        <v>116113</v>
      </c>
      <c r="J21" s="23">
        <v>0</v>
      </c>
      <c r="K21" s="24">
        <v>19821</v>
      </c>
      <c r="L21" s="25" t="s">
        <v>33</v>
      </c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228889</v>
      </c>
    </row>
    <row r="22" spans="1:22" x14ac:dyDescent="0.3">
      <c r="A22" s="19" t="s">
        <v>69</v>
      </c>
      <c r="B22" s="19" t="s">
        <v>70</v>
      </c>
      <c r="C22" s="20" t="s">
        <v>71</v>
      </c>
      <c r="D22" s="20">
        <v>2022</v>
      </c>
      <c r="E22" s="21" t="s">
        <v>32</v>
      </c>
      <c r="F22" s="22">
        <v>0</v>
      </c>
      <c r="G22" s="23">
        <v>0</v>
      </c>
      <c r="H22" s="23">
        <v>157703</v>
      </c>
      <c r="I22" s="23">
        <v>0</v>
      </c>
      <c r="J22" s="23">
        <v>0</v>
      </c>
      <c r="K22" s="24">
        <v>15680</v>
      </c>
      <c r="L22" s="25" t="s">
        <v>33</v>
      </c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173383</v>
      </c>
    </row>
    <row r="23" spans="1:22" x14ac:dyDescent="0.3">
      <c r="A23" s="19" t="s">
        <v>72</v>
      </c>
      <c r="B23" s="19" t="s">
        <v>73</v>
      </c>
      <c r="C23" s="20" t="s">
        <v>74</v>
      </c>
      <c r="D23" s="20">
        <v>2022</v>
      </c>
      <c r="E23" s="21" t="s">
        <v>32</v>
      </c>
      <c r="F23" s="22">
        <v>0</v>
      </c>
      <c r="G23" s="23">
        <v>0</v>
      </c>
      <c r="H23" s="23">
        <v>150000</v>
      </c>
      <c r="I23" s="23">
        <v>103220</v>
      </c>
      <c r="J23" s="23">
        <v>0</v>
      </c>
      <c r="K23" s="24">
        <v>0</v>
      </c>
      <c r="L23" s="25" t="s">
        <v>33</v>
      </c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253220</v>
      </c>
    </row>
    <row r="24" spans="1:22" x14ac:dyDescent="0.3">
      <c r="A24" s="19" t="s">
        <v>75</v>
      </c>
      <c r="B24" s="19" t="s">
        <v>76</v>
      </c>
      <c r="C24" s="20" t="s">
        <v>77</v>
      </c>
      <c r="D24" s="20">
        <v>2022</v>
      </c>
      <c r="E24" s="21" t="s">
        <v>50</v>
      </c>
      <c r="F24" s="22">
        <v>0</v>
      </c>
      <c r="G24" s="23">
        <v>0</v>
      </c>
      <c r="H24" s="23">
        <v>464402</v>
      </c>
      <c r="I24" s="23">
        <v>0</v>
      </c>
      <c r="J24" s="23">
        <v>0</v>
      </c>
      <c r="K24" s="24">
        <v>23220</v>
      </c>
      <c r="L24" s="25" t="s">
        <v>33</v>
      </c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487622</v>
      </c>
    </row>
    <row r="25" spans="1:22" x14ac:dyDescent="0.3">
      <c r="A25" s="19" t="s">
        <v>78</v>
      </c>
      <c r="B25" s="19" t="s">
        <v>79</v>
      </c>
      <c r="C25" s="20" t="s">
        <v>80</v>
      </c>
      <c r="D25" s="20">
        <v>2022</v>
      </c>
      <c r="E25" s="21" t="s">
        <v>32</v>
      </c>
      <c r="F25" s="22">
        <v>767552</v>
      </c>
      <c r="G25" s="23">
        <v>0</v>
      </c>
      <c r="H25" s="23">
        <v>0</v>
      </c>
      <c r="I25" s="23">
        <v>0</v>
      </c>
      <c r="J25" s="23">
        <v>0</v>
      </c>
      <c r="K25" s="24">
        <v>61019</v>
      </c>
      <c r="L25" s="25" t="s">
        <v>33</v>
      </c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828571</v>
      </c>
    </row>
    <row r="26" spans="1:22" x14ac:dyDescent="0.3">
      <c r="A26" s="19" t="s">
        <v>81</v>
      </c>
      <c r="B26" s="19" t="s">
        <v>82</v>
      </c>
      <c r="C26" s="20" t="s">
        <v>83</v>
      </c>
      <c r="D26" s="20">
        <v>2022</v>
      </c>
      <c r="E26" s="21" t="s">
        <v>32</v>
      </c>
      <c r="F26" s="22">
        <v>271992</v>
      </c>
      <c r="G26" s="23">
        <v>0</v>
      </c>
      <c r="H26" s="23">
        <v>179558</v>
      </c>
      <c r="I26" s="23">
        <v>171880</v>
      </c>
      <c r="J26" s="23">
        <v>0</v>
      </c>
      <c r="K26" s="24">
        <v>58193</v>
      </c>
      <c r="L26" s="25" t="s">
        <v>33</v>
      </c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681623</v>
      </c>
    </row>
    <row r="27" spans="1:22" x14ac:dyDescent="0.3">
      <c r="A27" s="19" t="s">
        <v>29</v>
      </c>
      <c r="B27" s="19" t="s">
        <v>15</v>
      </c>
      <c r="C27" s="20" t="s">
        <v>84</v>
      </c>
      <c r="D27" s="20">
        <v>2022</v>
      </c>
      <c r="E27" s="21" t="s">
        <v>15</v>
      </c>
      <c r="F27" s="22">
        <v>0</v>
      </c>
      <c r="G27" s="23">
        <v>0</v>
      </c>
      <c r="H27" s="23">
        <v>0</v>
      </c>
      <c r="I27" s="23">
        <v>0</v>
      </c>
      <c r="J27" s="23">
        <v>439425</v>
      </c>
      <c r="K27" s="24">
        <v>21971</v>
      </c>
      <c r="L27" s="25" t="s">
        <v>33</v>
      </c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461396</v>
      </c>
    </row>
    <row r="28" spans="1:22" x14ac:dyDescent="0.3">
      <c r="A28" s="19" t="s">
        <v>29</v>
      </c>
      <c r="B28" s="19" t="s">
        <v>85</v>
      </c>
      <c r="C28" s="20" t="s">
        <v>86</v>
      </c>
      <c r="D28" s="20">
        <v>2022</v>
      </c>
      <c r="E28" s="21" t="s">
        <v>32</v>
      </c>
      <c r="F28" s="22">
        <v>0</v>
      </c>
      <c r="G28" s="23">
        <v>130080</v>
      </c>
      <c r="H28" s="23">
        <v>0</v>
      </c>
      <c r="I28" s="23">
        <v>0</v>
      </c>
      <c r="J28" s="23">
        <v>0</v>
      </c>
      <c r="K28" s="24">
        <v>11337</v>
      </c>
      <c r="L28" s="25" t="s">
        <v>247</v>
      </c>
      <c r="M28" s="26">
        <v>20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7">
        <f t="shared" si="0"/>
        <v>20</v>
      </c>
      <c r="V28" s="28">
        <f t="shared" si="1"/>
        <v>141417</v>
      </c>
    </row>
    <row r="29" spans="1:22" x14ac:dyDescent="0.3">
      <c r="A29" s="19" t="s">
        <v>29</v>
      </c>
      <c r="B29" s="19" t="s">
        <v>87</v>
      </c>
      <c r="C29" s="20" t="s">
        <v>88</v>
      </c>
      <c r="D29" s="20">
        <v>2022</v>
      </c>
      <c r="E29" s="21" t="s">
        <v>32</v>
      </c>
      <c r="F29" s="22">
        <v>0</v>
      </c>
      <c r="G29" s="23">
        <v>831384</v>
      </c>
      <c r="H29" s="23">
        <v>0</v>
      </c>
      <c r="I29" s="23">
        <v>0</v>
      </c>
      <c r="J29" s="23">
        <v>0</v>
      </c>
      <c r="K29" s="24">
        <v>64080</v>
      </c>
      <c r="L29" s="25" t="s">
        <v>247</v>
      </c>
      <c r="M29" s="26">
        <v>0</v>
      </c>
      <c r="N29" s="26">
        <v>24</v>
      </c>
      <c r="O29" s="26">
        <v>27</v>
      </c>
      <c r="P29" s="26">
        <v>14</v>
      </c>
      <c r="Q29" s="26">
        <v>11</v>
      </c>
      <c r="R29" s="26">
        <v>0</v>
      </c>
      <c r="S29" s="26">
        <v>0</v>
      </c>
      <c r="T29" s="26">
        <v>0</v>
      </c>
      <c r="U29" s="27">
        <f t="shared" si="0"/>
        <v>76</v>
      </c>
      <c r="V29" s="28">
        <f t="shared" si="1"/>
        <v>895464</v>
      </c>
    </row>
    <row r="30" spans="1:22" x14ac:dyDescent="0.3">
      <c r="A30" s="19" t="s">
        <v>29</v>
      </c>
      <c r="B30" s="19" t="s">
        <v>89</v>
      </c>
      <c r="C30" s="20" t="s">
        <v>90</v>
      </c>
      <c r="D30" s="20">
        <v>2022</v>
      </c>
      <c r="E30" s="21" t="s">
        <v>32</v>
      </c>
      <c r="F30" s="22">
        <v>0</v>
      </c>
      <c r="G30" s="23">
        <v>551136</v>
      </c>
      <c r="H30" s="23">
        <v>0</v>
      </c>
      <c r="I30" s="23">
        <v>0</v>
      </c>
      <c r="J30" s="23">
        <v>0</v>
      </c>
      <c r="K30" s="24">
        <v>43520</v>
      </c>
      <c r="L30" s="25" t="s">
        <v>247</v>
      </c>
      <c r="M30" s="26">
        <v>0</v>
      </c>
      <c r="N30" s="26">
        <v>30</v>
      </c>
      <c r="O30" s="26">
        <v>10</v>
      </c>
      <c r="P30" s="26">
        <v>7</v>
      </c>
      <c r="Q30" s="26">
        <v>7</v>
      </c>
      <c r="R30" s="26">
        <v>6</v>
      </c>
      <c r="S30" s="26">
        <v>0</v>
      </c>
      <c r="T30" s="26">
        <v>0</v>
      </c>
      <c r="U30" s="27">
        <f t="shared" si="0"/>
        <v>60</v>
      </c>
      <c r="V30" s="28">
        <f t="shared" si="1"/>
        <v>594656</v>
      </c>
    </row>
    <row r="31" spans="1:22" x14ac:dyDescent="0.3">
      <c r="A31" s="19" t="s">
        <v>78</v>
      </c>
      <c r="B31" s="19" t="s">
        <v>91</v>
      </c>
      <c r="C31" s="20" t="s">
        <v>92</v>
      </c>
      <c r="D31" s="20">
        <v>2022</v>
      </c>
      <c r="E31" s="21" t="s">
        <v>32</v>
      </c>
      <c r="F31" s="22">
        <v>0</v>
      </c>
      <c r="G31" s="23">
        <v>0</v>
      </c>
      <c r="H31" s="23">
        <v>12076</v>
      </c>
      <c r="I31" s="23">
        <v>98337</v>
      </c>
      <c r="J31" s="23">
        <v>0</v>
      </c>
      <c r="K31" s="24">
        <v>7085</v>
      </c>
      <c r="L31" s="25" t="s">
        <v>33</v>
      </c>
      <c r="M31" s="26"/>
      <c r="N31" s="26"/>
      <c r="O31" s="26"/>
      <c r="P31" s="26"/>
      <c r="Q31" s="26"/>
      <c r="R31" s="26"/>
      <c r="S31" s="26"/>
      <c r="T31" s="26"/>
      <c r="U31" s="27">
        <f t="shared" si="0"/>
        <v>0</v>
      </c>
      <c r="V31" s="28">
        <f t="shared" si="1"/>
        <v>117498</v>
      </c>
    </row>
    <row r="32" spans="1:22" x14ac:dyDescent="0.3">
      <c r="A32" s="19" t="s">
        <v>58</v>
      </c>
      <c r="B32" s="19" t="s">
        <v>93</v>
      </c>
      <c r="C32" s="20" t="s">
        <v>94</v>
      </c>
      <c r="D32" s="20">
        <v>2022</v>
      </c>
      <c r="E32" s="21" t="s">
        <v>32</v>
      </c>
      <c r="F32" s="22">
        <v>0</v>
      </c>
      <c r="G32" s="23">
        <v>0</v>
      </c>
      <c r="H32" s="23">
        <v>197709</v>
      </c>
      <c r="I32" s="23">
        <v>0</v>
      </c>
      <c r="J32" s="23">
        <v>0</v>
      </c>
      <c r="K32" s="24">
        <v>19771</v>
      </c>
      <c r="L32" s="25" t="s">
        <v>33</v>
      </c>
      <c r="M32" s="26"/>
      <c r="N32" s="26"/>
      <c r="O32" s="26"/>
      <c r="P32" s="26"/>
      <c r="Q32" s="26"/>
      <c r="R32" s="26"/>
      <c r="S32" s="26"/>
      <c r="T32" s="26"/>
      <c r="U32" s="27">
        <f t="shared" si="0"/>
        <v>0</v>
      </c>
      <c r="V32" s="28">
        <f t="shared" si="1"/>
        <v>217480</v>
      </c>
    </row>
    <row r="33" spans="1:22" x14ac:dyDescent="0.3">
      <c r="A33" s="19" t="s">
        <v>58</v>
      </c>
      <c r="B33" s="19" t="s">
        <v>95</v>
      </c>
      <c r="C33" s="20" t="s">
        <v>96</v>
      </c>
      <c r="D33" s="20">
        <v>2022</v>
      </c>
      <c r="E33" s="21" t="s">
        <v>32</v>
      </c>
      <c r="F33" s="22">
        <v>0</v>
      </c>
      <c r="G33" s="23">
        <v>0</v>
      </c>
      <c r="H33" s="23">
        <v>205659</v>
      </c>
      <c r="I33" s="23">
        <v>0</v>
      </c>
      <c r="J33" s="23">
        <v>0</v>
      </c>
      <c r="K33" s="24">
        <v>20566</v>
      </c>
      <c r="L33" s="25" t="s">
        <v>33</v>
      </c>
      <c r="M33" s="26"/>
      <c r="N33" s="26"/>
      <c r="O33" s="26"/>
      <c r="P33" s="26"/>
      <c r="Q33" s="26"/>
      <c r="R33" s="26"/>
      <c r="S33" s="26"/>
      <c r="T33" s="26"/>
      <c r="U33" s="27">
        <f t="shared" si="0"/>
        <v>0</v>
      </c>
      <c r="V33" s="28">
        <f t="shared" si="1"/>
        <v>226225</v>
      </c>
    </row>
    <row r="34" spans="1:22" x14ac:dyDescent="0.3">
      <c r="A34" s="19" t="s">
        <v>58</v>
      </c>
      <c r="B34" s="19" t="s">
        <v>97</v>
      </c>
      <c r="C34" s="20" t="s">
        <v>98</v>
      </c>
      <c r="D34" s="20">
        <v>2022</v>
      </c>
      <c r="E34" s="21" t="s">
        <v>32</v>
      </c>
      <c r="F34" s="22">
        <v>12612</v>
      </c>
      <c r="G34" s="23">
        <v>0</v>
      </c>
      <c r="H34" s="23">
        <v>0</v>
      </c>
      <c r="I34" s="23">
        <v>0</v>
      </c>
      <c r="J34" s="23">
        <v>0</v>
      </c>
      <c r="K34" s="24">
        <v>1200</v>
      </c>
      <c r="L34" s="25" t="s">
        <v>33</v>
      </c>
      <c r="M34" s="26"/>
      <c r="N34" s="26"/>
      <c r="O34" s="26"/>
      <c r="P34" s="26"/>
      <c r="Q34" s="26"/>
      <c r="R34" s="26"/>
      <c r="S34" s="26"/>
      <c r="T34" s="26"/>
      <c r="U34" s="27">
        <f t="shared" si="0"/>
        <v>0</v>
      </c>
      <c r="V34" s="28">
        <f t="shared" si="1"/>
        <v>13812</v>
      </c>
    </row>
    <row r="35" spans="1:22" x14ac:dyDescent="0.3">
      <c r="A35" s="19" t="s">
        <v>29</v>
      </c>
      <c r="B35" s="19" t="s">
        <v>99</v>
      </c>
      <c r="C35" s="20" t="s">
        <v>100</v>
      </c>
      <c r="D35" s="20">
        <v>2022</v>
      </c>
      <c r="E35" s="21" t="s">
        <v>32</v>
      </c>
      <c r="F35" s="22">
        <v>0</v>
      </c>
      <c r="G35" s="23">
        <v>325536</v>
      </c>
      <c r="H35" s="23">
        <v>0</v>
      </c>
      <c r="I35" s="23">
        <v>0</v>
      </c>
      <c r="J35" s="23">
        <v>0</v>
      </c>
      <c r="K35" s="24">
        <v>28804</v>
      </c>
      <c r="L35" s="25" t="s">
        <v>247</v>
      </c>
      <c r="M35" s="26">
        <v>19</v>
      </c>
      <c r="N35" s="26">
        <v>26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  <c r="U35" s="27">
        <f t="shared" si="0"/>
        <v>45</v>
      </c>
      <c r="V35" s="28">
        <f t="shared" si="1"/>
        <v>354340</v>
      </c>
    </row>
    <row r="36" spans="1:22" x14ac:dyDescent="0.3">
      <c r="A36" s="19" t="s">
        <v>36</v>
      </c>
      <c r="B36" s="19" t="s">
        <v>101</v>
      </c>
      <c r="C36" s="20" t="s">
        <v>102</v>
      </c>
      <c r="D36" s="20">
        <v>2022</v>
      </c>
      <c r="E36" s="21" t="s">
        <v>50</v>
      </c>
      <c r="F36" s="22">
        <v>0</v>
      </c>
      <c r="G36" s="23">
        <v>0</v>
      </c>
      <c r="H36" s="23">
        <v>87380</v>
      </c>
      <c r="I36" s="23">
        <v>32100</v>
      </c>
      <c r="J36" s="23">
        <v>0</v>
      </c>
      <c r="K36" s="24">
        <v>11948</v>
      </c>
      <c r="L36" s="25" t="s">
        <v>33</v>
      </c>
      <c r="M36" s="26"/>
      <c r="N36" s="26"/>
      <c r="O36" s="26"/>
      <c r="P36" s="26"/>
      <c r="Q36" s="26"/>
      <c r="R36" s="26"/>
      <c r="S36" s="26"/>
      <c r="T36" s="26"/>
      <c r="U36" s="27">
        <f t="shared" si="0"/>
        <v>0</v>
      </c>
      <c r="V36" s="28">
        <f t="shared" si="1"/>
        <v>131428</v>
      </c>
    </row>
    <row r="37" spans="1:22" x14ac:dyDescent="0.3">
      <c r="A37" s="19" t="s">
        <v>29</v>
      </c>
      <c r="B37" s="19" t="s">
        <v>103</v>
      </c>
      <c r="C37" s="20" t="s">
        <v>104</v>
      </c>
      <c r="D37" s="20">
        <v>2022</v>
      </c>
      <c r="E37" s="21" t="s">
        <v>32</v>
      </c>
      <c r="F37" s="22">
        <v>0</v>
      </c>
      <c r="G37" s="23">
        <v>311352</v>
      </c>
      <c r="H37" s="23">
        <v>0</v>
      </c>
      <c r="I37" s="23">
        <v>0</v>
      </c>
      <c r="J37" s="23">
        <v>0</v>
      </c>
      <c r="K37" s="24">
        <v>27524</v>
      </c>
      <c r="L37" s="25" t="s">
        <v>247</v>
      </c>
      <c r="M37" s="26">
        <v>0</v>
      </c>
      <c r="N37" s="26">
        <v>0</v>
      </c>
      <c r="O37" s="26">
        <v>12</v>
      </c>
      <c r="P37" s="26">
        <v>13</v>
      </c>
      <c r="Q37" s="26">
        <v>1</v>
      </c>
      <c r="R37" s="26">
        <v>0</v>
      </c>
      <c r="S37" s="26">
        <v>0</v>
      </c>
      <c r="T37" s="26">
        <v>0</v>
      </c>
      <c r="U37" s="27">
        <f t="shared" si="0"/>
        <v>26</v>
      </c>
      <c r="V37" s="28">
        <f t="shared" si="1"/>
        <v>338876</v>
      </c>
    </row>
    <row r="38" spans="1:22" x14ac:dyDescent="0.3">
      <c r="A38" s="19" t="s">
        <v>69</v>
      </c>
      <c r="B38" s="19" t="s">
        <v>105</v>
      </c>
      <c r="C38" s="20" t="s">
        <v>106</v>
      </c>
      <c r="D38" s="20">
        <v>2022</v>
      </c>
      <c r="E38" s="21" t="s">
        <v>32</v>
      </c>
      <c r="F38" s="22">
        <v>0</v>
      </c>
      <c r="G38" s="23">
        <v>0</v>
      </c>
      <c r="H38" s="23">
        <v>217295</v>
      </c>
      <c r="I38" s="23">
        <v>0</v>
      </c>
      <c r="J38" s="23">
        <v>0</v>
      </c>
      <c r="K38" s="24">
        <v>21680</v>
      </c>
      <c r="L38" s="25" t="s">
        <v>33</v>
      </c>
      <c r="M38" s="26"/>
      <c r="N38" s="26"/>
      <c r="O38" s="26"/>
      <c r="P38" s="26"/>
      <c r="Q38" s="26"/>
      <c r="R38" s="26"/>
      <c r="S38" s="26"/>
      <c r="T38" s="26"/>
      <c r="U38" s="27">
        <f t="shared" si="0"/>
        <v>0</v>
      </c>
      <c r="V38" s="28">
        <f t="shared" si="1"/>
        <v>238975</v>
      </c>
    </row>
    <row r="39" spans="1:22" x14ac:dyDescent="0.3">
      <c r="A39" s="19" t="s">
        <v>107</v>
      </c>
      <c r="B39" s="19" t="s">
        <v>108</v>
      </c>
      <c r="C39" s="20" t="s">
        <v>109</v>
      </c>
      <c r="D39" s="20">
        <v>2022</v>
      </c>
      <c r="E39" s="21" t="s">
        <v>32</v>
      </c>
      <c r="F39" s="22">
        <v>0</v>
      </c>
      <c r="G39" s="23">
        <v>260448</v>
      </c>
      <c r="H39" s="23">
        <v>65053</v>
      </c>
      <c r="I39" s="23">
        <v>0</v>
      </c>
      <c r="J39" s="23">
        <v>0</v>
      </c>
      <c r="K39" s="24">
        <v>13341</v>
      </c>
      <c r="L39" s="25" t="s">
        <v>247</v>
      </c>
      <c r="M39" s="26">
        <v>0</v>
      </c>
      <c r="N39" s="26">
        <v>0</v>
      </c>
      <c r="O39" s="26">
        <v>0</v>
      </c>
      <c r="P39" s="26">
        <v>3</v>
      </c>
      <c r="Q39" s="26">
        <v>8</v>
      </c>
      <c r="R39" s="26">
        <v>5</v>
      </c>
      <c r="S39" s="26">
        <v>2</v>
      </c>
      <c r="T39" s="26">
        <v>0</v>
      </c>
      <c r="U39" s="27">
        <f t="shared" si="0"/>
        <v>18</v>
      </c>
      <c r="V39" s="28">
        <f t="shared" si="1"/>
        <v>338842</v>
      </c>
    </row>
    <row r="40" spans="1:22" x14ac:dyDescent="0.3">
      <c r="A40" s="19" t="s">
        <v>110</v>
      </c>
      <c r="B40" s="19" t="s">
        <v>111</v>
      </c>
      <c r="C40" s="20" t="s">
        <v>112</v>
      </c>
      <c r="D40" s="20">
        <v>2022</v>
      </c>
      <c r="E40" s="21" t="s">
        <v>32</v>
      </c>
      <c r="F40" s="22">
        <v>0</v>
      </c>
      <c r="G40" s="23">
        <v>0</v>
      </c>
      <c r="H40" s="23">
        <v>82192</v>
      </c>
      <c r="I40" s="23">
        <v>0</v>
      </c>
      <c r="J40" s="23">
        <v>0</v>
      </c>
      <c r="K40" s="24">
        <v>8218</v>
      </c>
      <c r="L40" s="25" t="s">
        <v>33</v>
      </c>
      <c r="M40" s="26"/>
      <c r="N40" s="26"/>
      <c r="O40" s="26"/>
      <c r="P40" s="26"/>
      <c r="Q40" s="26"/>
      <c r="R40" s="26"/>
      <c r="S40" s="26"/>
      <c r="T40" s="26"/>
      <c r="U40" s="27">
        <f t="shared" si="0"/>
        <v>0</v>
      </c>
      <c r="V40" s="28">
        <f t="shared" si="1"/>
        <v>90410</v>
      </c>
    </row>
    <row r="41" spans="1:22" x14ac:dyDescent="0.3">
      <c r="A41" s="19" t="s">
        <v>113</v>
      </c>
      <c r="B41" s="19" t="s">
        <v>114</v>
      </c>
      <c r="C41" s="20" t="s">
        <v>115</v>
      </c>
      <c r="D41" s="20">
        <v>2022</v>
      </c>
      <c r="E41" s="21" t="s">
        <v>32</v>
      </c>
      <c r="F41" s="22">
        <v>109576</v>
      </c>
      <c r="G41" s="23">
        <v>0</v>
      </c>
      <c r="H41" s="23">
        <v>208594</v>
      </c>
      <c r="I41" s="23">
        <v>5967</v>
      </c>
      <c r="J41" s="23">
        <v>0</v>
      </c>
      <c r="K41" s="24">
        <v>0</v>
      </c>
      <c r="L41" s="25" t="s">
        <v>33</v>
      </c>
      <c r="M41" s="26"/>
      <c r="N41" s="26"/>
      <c r="O41" s="26"/>
      <c r="P41" s="26"/>
      <c r="Q41" s="26"/>
      <c r="R41" s="26"/>
      <c r="S41" s="26"/>
      <c r="T41" s="26"/>
      <c r="U41" s="27">
        <f t="shared" si="0"/>
        <v>0</v>
      </c>
      <c r="V41" s="28">
        <f t="shared" si="1"/>
        <v>324137</v>
      </c>
    </row>
    <row r="42" spans="1:22" x14ac:dyDescent="0.3">
      <c r="A42" s="19" t="s">
        <v>53</v>
      </c>
      <c r="B42" s="19" t="s">
        <v>116</v>
      </c>
      <c r="C42" s="20" t="s">
        <v>117</v>
      </c>
      <c r="D42" s="20">
        <v>2022</v>
      </c>
      <c r="E42" s="21" t="s">
        <v>32</v>
      </c>
      <c r="F42" s="22">
        <v>173760</v>
      </c>
      <c r="G42" s="23">
        <v>0</v>
      </c>
      <c r="H42" s="23">
        <v>97500</v>
      </c>
      <c r="I42" s="23">
        <v>0</v>
      </c>
      <c r="J42" s="23">
        <v>0</v>
      </c>
      <c r="K42" s="24">
        <v>11877</v>
      </c>
      <c r="L42" s="25" t="s">
        <v>33</v>
      </c>
      <c r="M42" s="26"/>
      <c r="N42" s="26"/>
      <c r="O42" s="26"/>
      <c r="P42" s="26"/>
      <c r="Q42" s="26"/>
      <c r="R42" s="26"/>
      <c r="S42" s="26"/>
      <c r="T42" s="26"/>
      <c r="U42" s="27">
        <f t="shared" si="0"/>
        <v>0</v>
      </c>
      <c r="V42" s="28">
        <f t="shared" si="1"/>
        <v>283137</v>
      </c>
    </row>
    <row r="43" spans="1:22" x14ac:dyDescent="0.3">
      <c r="A43" s="19" t="s">
        <v>107</v>
      </c>
      <c r="B43" s="19" t="s">
        <v>118</v>
      </c>
      <c r="C43" s="20" t="s">
        <v>119</v>
      </c>
      <c r="D43" s="20">
        <v>2022</v>
      </c>
      <c r="E43" s="21" t="s">
        <v>50</v>
      </c>
      <c r="F43" s="22">
        <v>0</v>
      </c>
      <c r="G43" s="23">
        <v>0</v>
      </c>
      <c r="H43" s="23">
        <v>407488</v>
      </c>
      <c r="I43" s="23">
        <v>465293</v>
      </c>
      <c r="J43" s="23">
        <v>0</v>
      </c>
      <c r="K43" s="24">
        <v>43436</v>
      </c>
      <c r="L43" s="25" t="s">
        <v>33</v>
      </c>
      <c r="M43" s="26"/>
      <c r="N43" s="26"/>
      <c r="O43" s="26"/>
      <c r="P43" s="26"/>
      <c r="Q43" s="26"/>
      <c r="R43" s="26"/>
      <c r="S43" s="26"/>
      <c r="T43" s="26"/>
      <c r="U43" s="27">
        <f t="shared" si="0"/>
        <v>0</v>
      </c>
      <c r="V43" s="28">
        <f t="shared" si="1"/>
        <v>916217</v>
      </c>
    </row>
    <row r="44" spans="1:22" x14ac:dyDescent="0.3">
      <c r="A44" s="19" t="s">
        <v>120</v>
      </c>
      <c r="B44" s="19" t="s">
        <v>121</v>
      </c>
      <c r="C44" s="20" t="s">
        <v>122</v>
      </c>
      <c r="D44" s="20">
        <v>2022</v>
      </c>
      <c r="E44" s="21" t="s">
        <v>32</v>
      </c>
      <c r="F44" s="22">
        <v>0</v>
      </c>
      <c r="G44" s="23">
        <v>0</v>
      </c>
      <c r="H44" s="23">
        <v>233237</v>
      </c>
      <c r="I44" s="23">
        <v>0</v>
      </c>
      <c r="J44" s="23">
        <v>0</v>
      </c>
      <c r="K44" s="24">
        <v>23322</v>
      </c>
      <c r="L44" s="25" t="s">
        <v>33</v>
      </c>
      <c r="M44" s="26"/>
      <c r="N44" s="26"/>
      <c r="O44" s="26"/>
      <c r="P44" s="26"/>
      <c r="Q44" s="26"/>
      <c r="R44" s="26"/>
      <c r="S44" s="26"/>
      <c r="T44" s="26"/>
      <c r="U44" s="27">
        <f t="shared" si="0"/>
        <v>0</v>
      </c>
      <c r="V44" s="28">
        <f t="shared" si="1"/>
        <v>256559</v>
      </c>
    </row>
    <row r="45" spans="1:22" x14ac:dyDescent="0.3">
      <c r="A45" s="19" t="s">
        <v>110</v>
      </c>
      <c r="B45" s="19" t="s">
        <v>123</v>
      </c>
      <c r="C45" s="20" t="s">
        <v>124</v>
      </c>
      <c r="D45" s="20">
        <v>2022</v>
      </c>
      <c r="E45" s="21" t="s">
        <v>32</v>
      </c>
      <c r="F45" s="22">
        <v>0</v>
      </c>
      <c r="G45" s="23">
        <v>0</v>
      </c>
      <c r="H45" s="23">
        <v>0</v>
      </c>
      <c r="I45" s="23">
        <v>40444</v>
      </c>
      <c r="J45" s="23">
        <v>0</v>
      </c>
      <c r="K45" s="24">
        <v>1746</v>
      </c>
      <c r="L45" s="25" t="s">
        <v>33</v>
      </c>
      <c r="M45" s="26"/>
      <c r="N45" s="26"/>
      <c r="O45" s="26"/>
      <c r="P45" s="26"/>
      <c r="Q45" s="26"/>
      <c r="R45" s="26"/>
      <c r="S45" s="26"/>
      <c r="T45" s="26"/>
      <c r="U45" s="27">
        <f t="shared" si="0"/>
        <v>0</v>
      </c>
      <c r="V45" s="28">
        <f t="shared" si="1"/>
        <v>42190</v>
      </c>
    </row>
    <row r="46" spans="1:22" x14ac:dyDescent="0.3">
      <c r="A46" s="19" t="s">
        <v>29</v>
      </c>
      <c r="B46" s="19" t="s">
        <v>125</v>
      </c>
      <c r="C46" s="20" t="s">
        <v>126</v>
      </c>
      <c r="D46" s="20">
        <v>2022</v>
      </c>
      <c r="E46" s="21" t="s">
        <v>32</v>
      </c>
      <c r="F46" s="22">
        <v>0</v>
      </c>
      <c r="G46" s="23">
        <v>2746200</v>
      </c>
      <c r="H46" s="23">
        <v>0</v>
      </c>
      <c r="I46" s="23">
        <v>0</v>
      </c>
      <c r="J46" s="23">
        <v>0</v>
      </c>
      <c r="K46" s="24">
        <v>261311</v>
      </c>
      <c r="L46" s="25" t="s">
        <v>247</v>
      </c>
      <c r="M46" s="26">
        <v>0</v>
      </c>
      <c r="N46" s="26">
        <v>27</v>
      </c>
      <c r="O46" s="26">
        <v>110</v>
      </c>
      <c r="P46" s="26">
        <v>27</v>
      </c>
      <c r="Q46" s="26">
        <v>83</v>
      </c>
      <c r="R46" s="26">
        <v>7</v>
      </c>
      <c r="S46" s="26">
        <v>0</v>
      </c>
      <c r="T46" s="26">
        <v>0</v>
      </c>
      <c r="U46" s="27">
        <f t="shared" si="0"/>
        <v>254</v>
      </c>
      <c r="V46" s="28">
        <f t="shared" si="1"/>
        <v>3007511</v>
      </c>
    </row>
    <row r="47" spans="1:22" x14ac:dyDescent="0.3">
      <c r="A47" s="19" t="s">
        <v>58</v>
      </c>
      <c r="B47" s="19" t="s">
        <v>127</v>
      </c>
      <c r="C47" s="20" t="s">
        <v>128</v>
      </c>
      <c r="D47" s="20">
        <v>2022</v>
      </c>
      <c r="E47" s="21" t="s">
        <v>50</v>
      </c>
      <c r="F47" s="22">
        <v>0</v>
      </c>
      <c r="G47" s="23">
        <v>0</v>
      </c>
      <c r="H47" s="23">
        <v>148600</v>
      </c>
      <c r="I47" s="23">
        <v>77019</v>
      </c>
      <c r="J47" s="23">
        <v>0</v>
      </c>
      <c r="K47" s="24">
        <v>22562</v>
      </c>
      <c r="L47" s="25" t="s">
        <v>33</v>
      </c>
      <c r="M47" s="26"/>
      <c r="N47" s="26"/>
      <c r="O47" s="26"/>
      <c r="P47" s="26"/>
      <c r="Q47" s="26"/>
      <c r="R47" s="26"/>
      <c r="S47" s="26"/>
      <c r="T47" s="26"/>
      <c r="U47" s="27">
        <f t="shared" si="0"/>
        <v>0</v>
      </c>
      <c r="V47" s="28">
        <f t="shared" si="1"/>
        <v>248181</v>
      </c>
    </row>
    <row r="48" spans="1:22" x14ac:dyDescent="0.3">
      <c r="A48" s="19" t="s">
        <v>129</v>
      </c>
      <c r="B48" s="19" t="s">
        <v>130</v>
      </c>
      <c r="C48" s="20" t="s">
        <v>131</v>
      </c>
      <c r="D48" s="20">
        <v>2022</v>
      </c>
      <c r="E48" s="21" t="s">
        <v>132</v>
      </c>
      <c r="F48" s="22">
        <v>0</v>
      </c>
      <c r="G48" s="23">
        <v>0</v>
      </c>
      <c r="H48" s="23">
        <v>175714</v>
      </c>
      <c r="I48" s="23">
        <v>37392</v>
      </c>
      <c r="J48" s="23">
        <v>0</v>
      </c>
      <c r="K48" s="24">
        <v>10655</v>
      </c>
      <c r="L48" s="25" t="s">
        <v>33</v>
      </c>
      <c r="M48" s="26"/>
      <c r="N48" s="26"/>
      <c r="O48" s="26"/>
      <c r="P48" s="26"/>
      <c r="Q48" s="26"/>
      <c r="R48" s="26"/>
      <c r="S48" s="26"/>
      <c r="T48" s="26"/>
      <c r="U48" s="27">
        <f t="shared" si="0"/>
        <v>0</v>
      </c>
      <c r="V48" s="28">
        <f t="shared" si="1"/>
        <v>223761</v>
      </c>
    </row>
    <row r="49" spans="1:22" x14ac:dyDescent="0.3">
      <c r="A49" s="19" t="s">
        <v>129</v>
      </c>
      <c r="B49" s="19" t="s">
        <v>133</v>
      </c>
      <c r="C49" s="20" t="s">
        <v>134</v>
      </c>
      <c r="D49" s="20">
        <v>2022</v>
      </c>
      <c r="E49" s="21" t="s">
        <v>32</v>
      </c>
      <c r="F49" s="22">
        <v>0</v>
      </c>
      <c r="G49" s="23">
        <v>0</v>
      </c>
      <c r="H49" s="23">
        <v>107100</v>
      </c>
      <c r="I49" s="23">
        <v>55056</v>
      </c>
      <c r="J49" s="23">
        <v>0</v>
      </c>
      <c r="K49" s="24">
        <v>7661</v>
      </c>
      <c r="L49" s="25" t="s">
        <v>33</v>
      </c>
      <c r="M49" s="26"/>
      <c r="N49" s="26"/>
      <c r="O49" s="26"/>
      <c r="P49" s="26"/>
      <c r="Q49" s="26"/>
      <c r="R49" s="26"/>
      <c r="S49" s="26"/>
      <c r="T49" s="26"/>
      <c r="U49" s="27">
        <f t="shared" si="0"/>
        <v>0</v>
      </c>
      <c r="V49" s="28">
        <f t="shared" si="1"/>
        <v>169817</v>
      </c>
    </row>
    <row r="50" spans="1:22" x14ac:dyDescent="0.3">
      <c r="A50" s="19" t="s">
        <v>61</v>
      </c>
      <c r="B50" s="19" t="s">
        <v>135</v>
      </c>
      <c r="C50" s="20" t="s">
        <v>136</v>
      </c>
      <c r="D50" s="20">
        <v>2022</v>
      </c>
      <c r="E50" s="21" t="s">
        <v>32</v>
      </c>
      <c r="F50" s="22">
        <v>373402</v>
      </c>
      <c r="G50" s="23">
        <v>0</v>
      </c>
      <c r="H50" s="23">
        <v>133967</v>
      </c>
      <c r="I50" s="23">
        <v>0</v>
      </c>
      <c r="J50" s="23">
        <v>0</v>
      </c>
      <c r="K50" s="24">
        <v>24268</v>
      </c>
      <c r="L50" s="25" t="s">
        <v>33</v>
      </c>
      <c r="M50" s="26"/>
      <c r="N50" s="26"/>
      <c r="O50" s="26"/>
      <c r="P50" s="26"/>
      <c r="Q50" s="26"/>
      <c r="R50" s="26"/>
      <c r="S50" s="26"/>
      <c r="T50" s="26"/>
      <c r="U50" s="27">
        <f t="shared" si="0"/>
        <v>0</v>
      </c>
      <c r="V50" s="28">
        <f t="shared" si="1"/>
        <v>531637</v>
      </c>
    </row>
    <row r="51" spans="1:22" x14ac:dyDescent="0.3">
      <c r="A51" s="19" t="s">
        <v>137</v>
      </c>
      <c r="B51" s="19" t="s">
        <v>138</v>
      </c>
      <c r="C51" s="20" t="s">
        <v>139</v>
      </c>
      <c r="D51" s="20">
        <v>2022</v>
      </c>
      <c r="E51" s="21" t="s">
        <v>32</v>
      </c>
      <c r="F51" s="22">
        <v>0</v>
      </c>
      <c r="G51" s="23">
        <v>0</v>
      </c>
      <c r="H51" s="23">
        <v>113597</v>
      </c>
      <c r="I51" s="23">
        <v>0</v>
      </c>
      <c r="J51" s="23">
        <v>0</v>
      </c>
      <c r="K51" s="24">
        <v>0</v>
      </c>
      <c r="L51" s="25" t="s">
        <v>33</v>
      </c>
      <c r="M51" s="26"/>
      <c r="N51" s="26"/>
      <c r="O51" s="26"/>
      <c r="P51" s="26"/>
      <c r="Q51" s="26"/>
      <c r="R51" s="26"/>
      <c r="S51" s="26"/>
      <c r="T51" s="26"/>
      <c r="U51" s="27">
        <f t="shared" si="0"/>
        <v>0</v>
      </c>
      <c r="V51" s="28">
        <f t="shared" si="1"/>
        <v>113597</v>
      </c>
    </row>
    <row r="52" spans="1:22" x14ac:dyDescent="0.3">
      <c r="A52" s="19" t="s">
        <v>110</v>
      </c>
      <c r="B52" s="19" t="s">
        <v>140</v>
      </c>
      <c r="C52" s="20" t="s">
        <v>141</v>
      </c>
      <c r="D52" s="20">
        <v>2022</v>
      </c>
      <c r="E52" s="21" t="s">
        <v>32</v>
      </c>
      <c r="F52" s="22">
        <v>0</v>
      </c>
      <c r="G52" s="23">
        <v>0</v>
      </c>
      <c r="H52" s="23">
        <v>178758</v>
      </c>
      <c r="I52" s="23">
        <v>0</v>
      </c>
      <c r="J52" s="23">
        <v>0</v>
      </c>
      <c r="K52" s="24">
        <v>17875</v>
      </c>
      <c r="L52" s="25" t="s">
        <v>33</v>
      </c>
      <c r="M52" s="26"/>
      <c r="N52" s="26"/>
      <c r="O52" s="26"/>
      <c r="P52" s="26"/>
      <c r="Q52" s="26"/>
      <c r="R52" s="26"/>
      <c r="S52" s="26"/>
      <c r="T52" s="26"/>
      <c r="U52" s="27">
        <f t="shared" si="0"/>
        <v>0</v>
      </c>
      <c r="V52" s="28">
        <f t="shared" si="1"/>
        <v>196633</v>
      </c>
    </row>
    <row r="53" spans="1:22" x14ac:dyDescent="0.3">
      <c r="A53" s="19" t="s">
        <v>142</v>
      </c>
      <c r="B53" s="19" t="s">
        <v>143</v>
      </c>
      <c r="C53" s="20" t="s">
        <v>144</v>
      </c>
      <c r="D53" s="20">
        <v>2022</v>
      </c>
      <c r="E53" s="21" t="s">
        <v>132</v>
      </c>
      <c r="F53" s="22">
        <v>119400</v>
      </c>
      <c r="G53" s="23">
        <v>0</v>
      </c>
      <c r="H53" s="23">
        <v>209649</v>
      </c>
      <c r="I53" s="23">
        <v>408435</v>
      </c>
      <c r="J53" s="23">
        <v>0</v>
      </c>
      <c r="K53" s="24">
        <v>36480</v>
      </c>
      <c r="L53" s="25" t="s">
        <v>33</v>
      </c>
      <c r="M53" s="26"/>
      <c r="N53" s="26"/>
      <c r="O53" s="26"/>
      <c r="P53" s="26"/>
      <c r="Q53" s="26"/>
      <c r="R53" s="26"/>
      <c r="S53" s="26"/>
      <c r="T53" s="26"/>
      <c r="U53" s="27">
        <f t="shared" si="0"/>
        <v>0</v>
      </c>
      <c r="V53" s="28">
        <f t="shared" si="1"/>
        <v>773964</v>
      </c>
    </row>
    <row r="54" spans="1:22" x14ac:dyDescent="0.3">
      <c r="A54" s="19" t="s">
        <v>47</v>
      </c>
      <c r="B54" s="19" t="s">
        <v>145</v>
      </c>
      <c r="C54" s="20" t="s">
        <v>146</v>
      </c>
      <c r="D54" s="20">
        <v>2022</v>
      </c>
      <c r="E54" s="21" t="s">
        <v>32</v>
      </c>
      <c r="F54" s="22">
        <v>0</v>
      </c>
      <c r="G54" s="23">
        <v>0</v>
      </c>
      <c r="H54" s="23">
        <v>40000</v>
      </c>
      <c r="I54" s="23">
        <v>0</v>
      </c>
      <c r="J54" s="23">
        <v>0</v>
      </c>
      <c r="K54" s="24">
        <v>2000</v>
      </c>
      <c r="L54" s="25" t="s">
        <v>33</v>
      </c>
      <c r="M54" s="26"/>
      <c r="N54" s="26"/>
      <c r="O54" s="26"/>
      <c r="P54" s="26"/>
      <c r="Q54" s="26"/>
      <c r="R54" s="26"/>
      <c r="S54" s="26"/>
      <c r="T54" s="26"/>
      <c r="U54" s="27">
        <f t="shared" si="0"/>
        <v>0</v>
      </c>
      <c r="V54" s="28">
        <f t="shared" si="1"/>
        <v>42000</v>
      </c>
    </row>
    <row r="55" spans="1:22" x14ac:dyDescent="0.3">
      <c r="A55" s="19" t="s">
        <v>29</v>
      </c>
      <c r="B55" s="19" t="s">
        <v>147</v>
      </c>
      <c r="C55" s="20" t="s">
        <v>148</v>
      </c>
      <c r="D55" s="20">
        <v>2022</v>
      </c>
      <c r="E55" s="21" t="s">
        <v>32</v>
      </c>
      <c r="F55" s="22">
        <v>0</v>
      </c>
      <c r="G55" s="23">
        <v>362880</v>
      </c>
      <c r="H55" s="23">
        <v>0</v>
      </c>
      <c r="I55" s="23">
        <v>0</v>
      </c>
      <c r="J55" s="23">
        <v>0</v>
      </c>
      <c r="K55" s="24">
        <v>32814</v>
      </c>
      <c r="L55" s="25" t="s">
        <v>247</v>
      </c>
      <c r="M55" s="26">
        <v>0</v>
      </c>
      <c r="N55" s="26">
        <v>0</v>
      </c>
      <c r="O55" s="26">
        <v>40</v>
      </c>
      <c r="P55" s="26">
        <v>0</v>
      </c>
      <c r="Q55" s="26">
        <v>0</v>
      </c>
      <c r="R55" s="26">
        <v>0</v>
      </c>
      <c r="S55" s="26">
        <v>0</v>
      </c>
      <c r="T55" s="26">
        <v>0</v>
      </c>
      <c r="U55" s="27">
        <f t="shared" si="0"/>
        <v>40</v>
      </c>
      <c r="V55" s="28">
        <f t="shared" si="1"/>
        <v>395694</v>
      </c>
    </row>
    <row r="56" spans="1:22" x14ac:dyDescent="0.3">
      <c r="A56" s="19" t="s">
        <v>29</v>
      </c>
      <c r="B56" s="19" t="s">
        <v>149</v>
      </c>
      <c r="C56" s="20" t="s">
        <v>150</v>
      </c>
      <c r="D56" s="20">
        <v>2022</v>
      </c>
      <c r="E56" s="21" t="s">
        <v>32</v>
      </c>
      <c r="F56" s="22">
        <v>0</v>
      </c>
      <c r="G56" s="23">
        <v>637968</v>
      </c>
      <c r="H56" s="23">
        <v>0</v>
      </c>
      <c r="I56" s="23">
        <v>0</v>
      </c>
      <c r="J56" s="23">
        <v>0</v>
      </c>
      <c r="K56" s="24">
        <v>47652</v>
      </c>
      <c r="L56" s="25" t="s">
        <v>247</v>
      </c>
      <c r="M56" s="26">
        <v>0</v>
      </c>
      <c r="N56" s="26">
        <v>0</v>
      </c>
      <c r="O56" s="26">
        <v>0</v>
      </c>
      <c r="P56" s="26">
        <v>15</v>
      </c>
      <c r="Q56" s="26">
        <v>17</v>
      </c>
      <c r="R56" s="26">
        <v>5</v>
      </c>
      <c r="S56" s="26">
        <v>0</v>
      </c>
      <c r="T56" s="26">
        <v>0</v>
      </c>
      <c r="U56" s="27">
        <f t="shared" si="0"/>
        <v>37</v>
      </c>
      <c r="V56" s="28">
        <f t="shared" si="1"/>
        <v>685620</v>
      </c>
    </row>
    <row r="57" spans="1:22" x14ac:dyDescent="0.3">
      <c r="A57" s="19" t="s">
        <v>78</v>
      </c>
      <c r="B57" s="19" t="s">
        <v>151</v>
      </c>
      <c r="C57" s="20" t="s">
        <v>152</v>
      </c>
      <c r="D57" s="20">
        <v>2022</v>
      </c>
      <c r="E57" s="21" t="s">
        <v>32</v>
      </c>
      <c r="F57" s="22">
        <v>678527</v>
      </c>
      <c r="G57" s="23">
        <v>0</v>
      </c>
      <c r="H57" s="23">
        <v>0</v>
      </c>
      <c r="I57" s="23">
        <v>0</v>
      </c>
      <c r="J57" s="23">
        <v>0</v>
      </c>
      <c r="K57" s="24">
        <v>43522</v>
      </c>
      <c r="L57" s="25" t="s">
        <v>33</v>
      </c>
      <c r="M57" s="26"/>
      <c r="N57" s="26"/>
      <c r="O57" s="26"/>
      <c r="P57" s="26"/>
      <c r="Q57" s="26"/>
      <c r="R57" s="26"/>
      <c r="S57" s="26"/>
      <c r="T57" s="26"/>
      <c r="U57" s="27">
        <f t="shared" si="0"/>
        <v>0</v>
      </c>
      <c r="V57" s="28">
        <f t="shared" si="1"/>
        <v>722049</v>
      </c>
    </row>
    <row r="58" spans="1:22" x14ac:dyDescent="0.3">
      <c r="A58" s="19" t="s">
        <v>58</v>
      </c>
      <c r="B58" s="19" t="s">
        <v>153</v>
      </c>
      <c r="C58" s="20" t="s">
        <v>154</v>
      </c>
      <c r="D58" s="20">
        <v>2022</v>
      </c>
      <c r="E58" s="21" t="s">
        <v>32</v>
      </c>
      <c r="F58" s="22">
        <v>0</v>
      </c>
      <c r="G58" s="23">
        <v>0</v>
      </c>
      <c r="H58" s="23">
        <v>81439</v>
      </c>
      <c r="I58" s="23">
        <v>0</v>
      </c>
      <c r="J58" s="23">
        <v>0</v>
      </c>
      <c r="K58" s="24">
        <v>8143</v>
      </c>
      <c r="L58" s="25" t="s">
        <v>33</v>
      </c>
      <c r="M58" s="26"/>
      <c r="N58" s="26"/>
      <c r="O58" s="26"/>
      <c r="P58" s="26"/>
      <c r="Q58" s="26"/>
      <c r="R58" s="26"/>
      <c r="S58" s="26"/>
      <c r="T58" s="26"/>
      <c r="U58" s="27">
        <f t="shared" si="0"/>
        <v>0</v>
      </c>
      <c r="V58" s="28">
        <f t="shared" si="1"/>
        <v>89582</v>
      </c>
    </row>
    <row r="59" spans="1:22" x14ac:dyDescent="0.3">
      <c r="A59" s="19" t="s">
        <v>72</v>
      </c>
      <c r="B59" s="19" t="s">
        <v>155</v>
      </c>
      <c r="C59" s="20" t="s">
        <v>156</v>
      </c>
      <c r="D59" s="20">
        <v>2022</v>
      </c>
      <c r="E59" s="21" t="s">
        <v>32</v>
      </c>
      <c r="F59" s="22">
        <v>0</v>
      </c>
      <c r="G59" s="23">
        <v>0</v>
      </c>
      <c r="H59" s="23">
        <v>69386</v>
      </c>
      <c r="I59" s="23">
        <v>0</v>
      </c>
      <c r="J59" s="23">
        <v>0</v>
      </c>
      <c r="K59" s="24">
        <v>3469</v>
      </c>
      <c r="L59" s="25" t="s">
        <v>33</v>
      </c>
      <c r="M59" s="26"/>
      <c r="N59" s="26"/>
      <c r="O59" s="26"/>
      <c r="P59" s="26"/>
      <c r="Q59" s="26"/>
      <c r="R59" s="26"/>
      <c r="S59" s="26"/>
      <c r="T59" s="26"/>
      <c r="U59" s="27">
        <f t="shared" si="0"/>
        <v>0</v>
      </c>
      <c r="V59" s="28">
        <f t="shared" si="1"/>
        <v>72855</v>
      </c>
    </row>
    <row r="60" spans="1:22" x14ac:dyDescent="0.3">
      <c r="A60" s="19" t="s">
        <v>44</v>
      </c>
      <c r="B60" s="19" t="s">
        <v>157</v>
      </c>
      <c r="C60" s="20" t="s">
        <v>158</v>
      </c>
      <c r="D60" s="20">
        <v>2022</v>
      </c>
      <c r="E60" s="21" t="s">
        <v>32</v>
      </c>
      <c r="F60" s="22">
        <v>744419</v>
      </c>
      <c r="G60" s="23">
        <v>0</v>
      </c>
      <c r="H60" s="23">
        <v>0</v>
      </c>
      <c r="I60" s="23">
        <v>0</v>
      </c>
      <c r="J60" s="23">
        <v>0</v>
      </c>
      <c r="K60" s="24">
        <v>0</v>
      </c>
      <c r="L60" s="25" t="s">
        <v>33</v>
      </c>
      <c r="M60" s="26"/>
      <c r="N60" s="26"/>
      <c r="O60" s="26"/>
      <c r="P60" s="26"/>
      <c r="Q60" s="26"/>
      <c r="R60" s="26"/>
      <c r="S60" s="26"/>
      <c r="T60" s="26"/>
      <c r="U60" s="27">
        <f t="shared" si="0"/>
        <v>0</v>
      </c>
      <c r="V60" s="28">
        <f t="shared" si="1"/>
        <v>744419</v>
      </c>
    </row>
    <row r="61" spans="1:22" x14ac:dyDescent="0.3">
      <c r="A61" s="19" t="s">
        <v>29</v>
      </c>
      <c r="B61" s="19" t="s">
        <v>159</v>
      </c>
      <c r="C61" s="20" t="s">
        <v>160</v>
      </c>
      <c r="D61" s="20">
        <v>2022</v>
      </c>
      <c r="E61" s="21" t="s">
        <v>32</v>
      </c>
      <c r="F61" s="22">
        <v>0</v>
      </c>
      <c r="G61" s="23">
        <v>0</v>
      </c>
      <c r="H61" s="23">
        <v>59422</v>
      </c>
      <c r="I61" s="23">
        <v>0</v>
      </c>
      <c r="J61" s="23">
        <v>0</v>
      </c>
      <c r="K61" s="24">
        <v>2971</v>
      </c>
      <c r="L61" s="25" t="s">
        <v>33</v>
      </c>
      <c r="M61" s="26"/>
      <c r="N61" s="26"/>
      <c r="O61" s="26"/>
      <c r="P61" s="26"/>
      <c r="Q61" s="26"/>
      <c r="R61" s="26"/>
      <c r="S61" s="26"/>
      <c r="T61" s="26"/>
      <c r="U61" s="27">
        <f t="shared" si="0"/>
        <v>0</v>
      </c>
      <c r="V61" s="28">
        <f t="shared" si="1"/>
        <v>62393</v>
      </c>
    </row>
    <row r="62" spans="1:22" x14ac:dyDescent="0.3">
      <c r="A62" s="19" t="s">
        <v>41</v>
      </c>
      <c r="B62" s="19" t="s">
        <v>161</v>
      </c>
      <c r="C62" s="20" t="s">
        <v>162</v>
      </c>
      <c r="D62" s="20">
        <v>2022</v>
      </c>
      <c r="E62" s="21" t="s">
        <v>32</v>
      </c>
      <c r="F62" s="22">
        <v>201986</v>
      </c>
      <c r="G62" s="23">
        <v>0</v>
      </c>
      <c r="H62" s="23">
        <v>24000</v>
      </c>
      <c r="I62" s="23">
        <v>0</v>
      </c>
      <c r="J62" s="23">
        <v>0</v>
      </c>
      <c r="K62" s="24">
        <v>10051</v>
      </c>
      <c r="L62" s="25" t="s">
        <v>33</v>
      </c>
      <c r="M62" s="26"/>
      <c r="N62" s="26"/>
      <c r="O62" s="26"/>
      <c r="P62" s="26"/>
      <c r="Q62" s="26"/>
      <c r="R62" s="26"/>
      <c r="S62" s="26"/>
      <c r="T62" s="26"/>
      <c r="U62" s="27">
        <f t="shared" si="0"/>
        <v>0</v>
      </c>
      <c r="V62" s="28">
        <f t="shared" si="1"/>
        <v>236037</v>
      </c>
    </row>
    <row r="63" spans="1:22" x14ac:dyDescent="0.3">
      <c r="A63" s="19" t="s">
        <v>29</v>
      </c>
      <c r="B63" s="19" t="s">
        <v>163</v>
      </c>
      <c r="C63" s="20" t="s">
        <v>164</v>
      </c>
      <c r="D63" s="20">
        <v>2022</v>
      </c>
      <c r="E63" s="21" t="s">
        <v>32</v>
      </c>
      <c r="F63" s="22">
        <v>0</v>
      </c>
      <c r="G63" s="23">
        <v>104568</v>
      </c>
      <c r="H63" s="23">
        <v>0</v>
      </c>
      <c r="I63" s="23">
        <v>0</v>
      </c>
      <c r="J63" s="23">
        <v>0</v>
      </c>
      <c r="K63" s="24">
        <v>9480</v>
      </c>
      <c r="L63" s="25" t="s">
        <v>247</v>
      </c>
      <c r="M63" s="26">
        <v>0</v>
      </c>
      <c r="N63" s="26">
        <v>0</v>
      </c>
      <c r="O63" s="26">
        <v>6</v>
      </c>
      <c r="P63" s="26">
        <v>4</v>
      </c>
      <c r="Q63" s="26">
        <v>0</v>
      </c>
      <c r="R63" s="26">
        <v>0</v>
      </c>
      <c r="S63" s="26">
        <v>0</v>
      </c>
      <c r="T63" s="26">
        <v>0</v>
      </c>
      <c r="U63" s="27">
        <f t="shared" si="0"/>
        <v>10</v>
      </c>
      <c r="V63" s="28">
        <f t="shared" si="1"/>
        <v>114048</v>
      </c>
    </row>
    <row r="64" spans="1:22" x14ac:dyDescent="0.3">
      <c r="A64" s="19" t="s">
        <v>29</v>
      </c>
      <c r="B64" s="19" t="s">
        <v>165</v>
      </c>
      <c r="C64" s="20" t="s">
        <v>166</v>
      </c>
      <c r="D64" s="20">
        <v>2022</v>
      </c>
      <c r="E64" s="21" t="s">
        <v>32</v>
      </c>
      <c r="F64" s="22">
        <v>0</v>
      </c>
      <c r="G64" s="23">
        <v>196320</v>
      </c>
      <c r="H64" s="23">
        <v>0</v>
      </c>
      <c r="I64" s="23">
        <v>0</v>
      </c>
      <c r="J64" s="23">
        <v>0</v>
      </c>
      <c r="K64" s="24">
        <v>16080</v>
      </c>
      <c r="L64" s="25" t="s">
        <v>247</v>
      </c>
      <c r="M64" s="26">
        <v>0</v>
      </c>
      <c r="N64" s="26">
        <v>0</v>
      </c>
      <c r="O64" s="26">
        <v>20</v>
      </c>
      <c r="P64" s="26">
        <v>0</v>
      </c>
      <c r="Q64" s="26">
        <v>0</v>
      </c>
      <c r="R64" s="26">
        <v>0</v>
      </c>
      <c r="S64" s="26">
        <v>0</v>
      </c>
      <c r="T64" s="26">
        <v>0</v>
      </c>
      <c r="U64" s="27">
        <f t="shared" si="0"/>
        <v>20</v>
      </c>
      <c r="V64" s="28">
        <f t="shared" si="1"/>
        <v>212400</v>
      </c>
    </row>
    <row r="65" spans="1:22" x14ac:dyDescent="0.3">
      <c r="A65" s="19" t="s">
        <v>29</v>
      </c>
      <c r="B65" s="19" t="s">
        <v>167</v>
      </c>
      <c r="C65" s="20" t="s">
        <v>168</v>
      </c>
      <c r="D65" s="20">
        <v>2022</v>
      </c>
      <c r="E65" s="21" t="s">
        <v>32</v>
      </c>
      <c r="F65" s="22">
        <v>0</v>
      </c>
      <c r="G65" s="23">
        <v>272460</v>
      </c>
      <c r="H65" s="23">
        <v>0</v>
      </c>
      <c r="I65" s="23">
        <v>0</v>
      </c>
      <c r="J65" s="23">
        <v>0</v>
      </c>
      <c r="K65" s="24">
        <v>22080</v>
      </c>
      <c r="L65" s="25" t="s">
        <v>247</v>
      </c>
      <c r="M65" s="26">
        <v>15</v>
      </c>
      <c r="N65" s="26">
        <v>20</v>
      </c>
      <c r="O65" s="26">
        <v>0</v>
      </c>
      <c r="P65" s="26">
        <v>0</v>
      </c>
      <c r="Q65" s="26">
        <v>0</v>
      </c>
      <c r="R65" s="26">
        <v>0</v>
      </c>
      <c r="S65" s="26">
        <v>0</v>
      </c>
      <c r="T65" s="26">
        <v>0</v>
      </c>
      <c r="U65" s="27">
        <f t="shared" si="0"/>
        <v>35</v>
      </c>
      <c r="V65" s="28">
        <f t="shared" si="1"/>
        <v>294540</v>
      </c>
    </row>
    <row r="66" spans="1:22" x14ac:dyDescent="0.3">
      <c r="A66" s="19" t="s">
        <v>58</v>
      </c>
      <c r="B66" s="19" t="s">
        <v>169</v>
      </c>
      <c r="C66" s="20" t="s">
        <v>170</v>
      </c>
      <c r="D66" s="20">
        <v>2022</v>
      </c>
      <c r="E66" s="21" t="s">
        <v>32</v>
      </c>
      <c r="F66" s="22">
        <v>0</v>
      </c>
      <c r="G66" s="23">
        <v>0</v>
      </c>
      <c r="H66" s="23">
        <v>69339</v>
      </c>
      <c r="I66" s="23">
        <v>0</v>
      </c>
      <c r="J66" s="23">
        <v>0</v>
      </c>
      <c r="K66" s="24">
        <v>6933</v>
      </c>
      <c r="L66" s="25" t="s">
        <v>33</v>
      </c>
      <c r="M66" s="26"/>
      <c r="N66" s="26"/>
      <c r="O66" s="26"/>
      <c r="P66" s="26"/>
      <c r="Q66" s="26"/>
      <c r="R66" s="26"/>
      <c r="S66" s="26"/>
      <c r="T66" s="26"/>
      <c r="U66" s="27">
        <f t="shared" si="0"/>
        <v>0</v>
      </c>
      <c r="V66" s="28">
        <f t="shared" si="1"/>
        <v>76272</v>
      </c>
    </row>
    <row r="67" spans="1:22" x14ac:dyDescent="0.3">
      <c r="A67" s="19" t="s">
        <v>78</v>
      </c>
      <c r="B67" s="19" t="s">
        <v>171</v>
      </c>
      <c r="C67" s="20" t="s">
        <v>172</v>
      </c>
      <c r="D67" s="20">
        <v>2022</v>
      </c>
      <c r="E67" s="21" t="s">
        <v>32</v>
      </c>
      <c r="F67" s="22">
        <v>0</v>
      </c>
      <c r="G67" s="23">
        <v>0</v>
      </c>
      <c r="H67" s="23">
        <v>133988</v>
      </c>
      <c r="I67" s="23">
        <v>95551</v>
      </c>
      <c r="J67" s="23">
        <v>0</v>
      </c>
      <c r="K67" s="24">
        <v>10500</v>
      </c>
      <c r="L67" s="25" t="s">
        <v>33</v>
      </c>
      <c r="M67" s="26"/>
      <c r="N67" s="26"/>
      <c r="O67" s="26"/>
      <c r="P67" s="26"/>
      <c r="Q67" s="26"/>
      <c r="R67" s="26"/>
      <c r="S67" s="26"/>
      <c r="T67" s="26"/>
      <c r="U67" s="27">
        <f t="shared" si="0"/>
        <v>0</v>
      </c>
      <c r="V67" s="28">
        <f t="shared" si="1"/>
        <v>240039</v>
      </c>
    </row>
    <row r="68" spans="1:22" x14ac:dyDescent="0.3">
      <c r="A68" s="19" t="s">
        <v>29</v>
      </c>
      <c r="B68" s="19" t="s">
        <v>173</v>
      </c>
      <c r="C68" s="20" t="s">
        <v>174</v>
      </c>
      <c r="D68" s="20">
        <v>2022</v>
      </c>
      <c r="E68" s="21" t="s">
        <v>32</v>
      </c>
      <c r="F68" s="22">
        <v>0</v>
      </c>
      <c r="G68" s="23">
        <v>264900</v>
      </c>
      <c r="H68" s="23">
        <v>0</v>
      </c>
      <c r="I68" s="23">
        <v>0</v>
      </c>
      <c r="J68" s="23">
        <v>0</v>
      </c>
      <c r="K68" s="24">
        <v>24030</v>
      </c>
      <c r="L68" s="25" t="s">
        <v>247</v>
      </c>
      <c r="M68" s="26">
        <v>0</v>
      </c>
      <c r="N68" s="26">
        <v>25</v>
      </c>
      <c r="O68" s="26">
        <v>0</v>
      </c>
      <c r="P68" s="26">
        <v>0</v>
      </c>
      <c r="Q68" s="26">
        <v>0</v>
      </c>
      <c r="R68" s="26">
        <v>0</v>
      </c>
      <c r="S68" s="26">
        <v>0</v>
      </c>
      <c r="T68" s="26">
        <v>0</v>
      </c>
      <c r="U68" s="27">
        <f t="shared" si="0"/>
        <v>25</v>
      </c>
      <c r="V68" s="28">
        <f t="shared" si="1"/>
        <v>288930</v>
      </c>
    </row>
    <row r="69" spans="1:22" x14ac:dyDescent="0.3">
      <c r="A69" s="19" t="s">
        <v>78</v>
      </c>
      <c r="B69" s="19" t="s">
        <v>175</v>
      </c>
      <c r="C69" s="20" t="s">
        <v>176</v>
      </c>
      <c r="D69" s="20">
        <v>2022</v>
      </c>
      <c r="E69" s="21" t="s">
        <v>32</v>
      </c>
      <c r="F69" s="22">
        <v>177772</v>
      </c>
      <c r="G69" s="23">
        <v>0</v>
      </c>
      <c r="H69" s="23">
        <v>0</v>
      </c>
      <c r="I69" s="23">
        <v>0</v>
      </c>
      <c r="J69" s="23">
        <v>0</v>
      </c>
      <c r="K69" s="24">
        <v>13795</v>
      </c>
      <c r="L69" s="25" t="s">
        <v>33</v>
      </c>
      <c r="M69" s="26"/>
      <c r="N69" s="26"/>
      <c r="O69" s="26"/>
      <c r="P69" s="26"/>
      <c r="Q69" s="26"/>
      <c r="R69" s="26"/>
      <c r="S69" s="26"/>
      <c r="T69" s="26"/>
      <c r="U69" s="27">
        <f t="shared" si="0"/>
        <v>0</v>
      </c>
      <c r="V69" s="28">
        <f t="shared" si="1"/>
        <v>191567</v>
      </c>
    </row>
    <row r="70" spans="1:22" x14ac:dyDescent="0.3">
      <c r="A70" s="19" t="s">
        <v>44</v>
      </c>
      <c r="B70" s="19" t="s">
        <v>177</v>
      </c>
      <c r="C70" s="20" t="s">
        <v>178</v>
      </c>
      <c r="D70" s="20">
        <v>2022</v>
      </c>
      <c r="E70" s="21" t="s">
        <v>32</v>
      </c>
      <c r="F70" s="22">
        <v>525254</v>
      </c>
      <c r="G70" s="23">
        <v>0</v>
      </c>
      <c r="H70" s="23">
        <v>0</v>
      </c>
      <c r="I70" s="23">
        <v>0</v>
      </c>
      <c r="J70" s="23">
        <v>0</v>
      </c>
      <c r="K70" s="24">
        <v>24000</v>
      </c>
      <c r="L70" s="25" t="s">
        <v>33</v>
      </c>
      <c r="M70" s="26"/>
      <c r="N70" s="26"/>
      <c r="O70" s="26"/>
      <c r="P70" s="26"/>
      <c r="Q70" s="26"/>
      <c r="R70" s="26"/>
      <c r="S70" s="26"/>
      <c r="T70" s="26"/>
      <c r="U70" s="27">
        <f t="shared" si="0"/>
        <v>0</v>
      </c>
      <c r="V70" s="28">
        <f t="shared" si="1"/>
        <v>549254</v>
      </c>
    </row>
    <row r="71" spans="1:22" x14ac:dyDescent="0.3">
      <c r="A71" s="19" t="s">
        <v>69</v>
      </c>
      <c r="B71" s="19" t="s">
        <v>179</v>
      </c>
      <c r="C71" s="20" t="s">
        <v>180</v>
      </c>
      <c r="D71" s="20">
        <v>2022</v>
      </c>
      <c r="E71" s="21" t="s">
        <v>32</v>
      </c>
      <c r="F71" s="22">
        <v>554306</v>
      </c>
      <c r="G71" s="23">
        <v>0</v>
      </c>
      <c r="H71" s="23">
        <v>27500</v>
      </c>
      <c r="I71" s="23">
        <v>0</v>
      </c>
      <c r="J71" s="23">
        <v>0</v>
      </c>
      <c r="K71" s="24">
        <v>23749</v>
      </c>
      <c r="L71" s="25" t="s">
        <v>33</v>
      </c>
      <c r="M71" s="26"/>
      <c r="N71" s="26"/>
      <c r="O71" s="26"/>
      <c r="P71" s="26"/>
      <c r="Q71" s="26"/>
      <c r="R71" s="26"/>
      <c r="S71" s="26"/>
      <c r="T71" s="26"/>
      <c r="U71" s="27">
        <f t="shared" si="0"/>
        <v>0</v>
      </c>
      <c r="V71" s="28">
        <f t="shared" si="1"/>
        <v>605555</v>
      </c>
    </row>
    <row r="72" spans="1:22" x14ac:dyDescent="0.3">
      <c r="A72" s="19" t="s">
        <v>72</v>
      </c>
      <c r="B72" s="19" t="s">
        <v>181</v>
      </c>
      <c r="C72" s="20" t="s">
        <v>182</v>
      </c>
      <c r="D72" s="20">
        <v>2022</v>
      </c>
      <c r="E72" s="21" t="s">
        <v>32</v>
      </c>
      <c r="F72" s="22">
        <v>49247</v>
      </c>
      <c r="G72" s="23">
        <v>0</v>
      </c>
      <c r="H72" s="23">
        <v>10800</v>
      </c>
      <c r="I72" s="23">
        <v>0</v>
      </c>
      <c r="J72" s="23">
        <v>0</v>
      </c>
      <c r="K72" s="24">
        <v>3240</v>
      </c>
      <c r="L72" s="25" t="s">
        <v>33</v>
      </c>
      <c r="M72" s="26"/>
      <c r="N72" s="26"/>
      <c r="O72" s="26"/>
      <c r="P72" s="26"/>
      <c r="Q72" s="26"/>
      <c r="R72" s="26"/>
      <c r="S72" s="26"/>
      <c r="T72" s="26"/>
      <c r="U72" s="27">
        <f t="shared" si="0"/>
        <v>0</v>
      </c>
      <c r="V72" s="28">
        <f t="shared" si="1"/>
        <v>63287</v>
      </c>
    </row>
    <row r="73" spans="1:22" x14ac:dyDescent="0.3">
      <c r="A73" s="19" t="s">
        <v>29</v>
      </c>
      <c r="B73" s="19" t="s">
        <v>183</v>
      </c>
      <c r="C73" s="20" t="s">
        <v>184</v>
      </c>
      <c r="D73" s="20">
        <v>2022</v>
      </c>
      <c r="E73" s="21" t="s">
        <v>32</v>
      </c>
      <c r="F73" s="22">
        <v>0</v>
      </c>
      <c r="G73" s="23">
        <v>0</v>
      </c>
      <c r="H73" s="23">
        <v>49790</v>
      </c>
      <c r="I73" s="23">
        <v>29675</v>
      </c>
      <c r="J73" s="23">
        <v>0</v>
      </c>
      <c r="K73" s="24">
        <v>5585</v>
      </c>
      <c r="L73" s="25" t="s">
        <v>33</v>
      </c>
      <c r="M73" s="26"/>
      <c r="N73" s="26"/>
      <c r="O73" s="26"/>
      <c r="P73" s="26"/>
      <c r="Q73" s="26"/>
      <c r="R73" s="26"/>
      <c r="S73" s="26"/>
      <c r="T73" s="26"/>
      <c r="U73" s="27">
        <f t="shared" ref="U73:U111" si="2">SUM(M73:T73)</f>
        <v>0</v>
      </c>
      <c r="V73" s="28">
        <f t="shared" ref="V73:V111" si="3">SUM(F73:K73)</f>
        <v>85050</v>
      </c>
    </row>
    <row r="74" spans="1:22" x14ac:dyDescent="0.3">
      <c r="A74" s="19" t="s">
        <v>29</v>
      </c>
      <c r="B74" s="19" t="s">
        <v>185</v>
      </c>
      <c r="C74" s="20" t="s">
        <v>186</v>
      </c>
      <c r="D74" s="20">
        <v>2022</v>
      </c>
      <c r="E74" s="21" t="s">
        <v>32</v>
      </c>
      <c r="F74" s="22">
        <v>0</v>
      </c>
      <c r="G74" s="23">
        <v>103824</v>
      </c>
      <c r="H74" s="23">
        <v>0</v>
      </c>
      <c r="I74" s="23">
        <v>0</v>
      </c>
      <c r="J74" s="23">
        <v>0</v>
      </c>
      <c r="K74" s="24">
        <v>8150</v>
      </c>
      <c r="L74" s="25" t="s">
        <v>247</v>
      </c>
      <c r="M74" s="26">
        <v>0</v>
      </c>
      <c r="N74" s="26">
        <v>0</v>
      </c>
      <c r="O74" s="26">
        <v>0</v>
      </c>
      <c r="P74" s="26">
        <v>7</v>
      </c>
      <c r="Q74" s="26">
        <v>0</v>
      </c>
      <c r="R74" s="26">
        <v>0</v>
      </c>
      <c r="S74" s="26">
        <v>0</v>
      </c>
      <c r="T74" s="26">
        <v>0</v>
      </c>
      <c r="U74" s="27">
        <f t="shared" si="2"/>
        <v>7</v>
      </c>
      <c r="V74" s="28">
        <f t="shared" si="3"/>
        <v>111974</v>
      </c>
    </row>
    <row r="75" spans="1:22" x14ac:dyDescent="0.3">
      <c r="A75" s="19" t="s">
        <v>29</v>
      </c>
      <c r="B75" s="19" t="s">
        <v>187</v>
      </c>
      <c r="C75" s="20" t="s">
        <v>188</v>
      </c>
      <c r="D75" s="20">
        <v>2022</v>
      </c>
      <c r="E75" s="21" t="s">
        <v>32</v>
      </c>
      <c r="F75" s="22">
        <v>0</v>
      </c>
      <c r="G75" s="23">
        <v>0</v>
      </c>
      <c r="H75" s="23">
        <v>91406</v>
      </c>
      <c r="I75" s="23">
        <v>233373</v>
      </c>
      <c r="J75" s="23">
        <v>0</v>
      </c>
      <c r="K75" s="24">
        <v>25218</v>
      </c>
      <c r="L75" s="25" t="s">
        <v>33</v>
      </c>
      <c r="M75" s="26"/>
      <c r="N75" s="26"/>
      <c r="O75" s="26"/>
      <c r="P75" s="26"/>
      <c r="Q75" s="26"/>
      <c r="R75" s="26"/>
      <c r="S75" s="26"/>
      <c r="T75" s="26"/>
      <c r="U75" s="27">
        <f t="shared" si="2"/>
        <v>0</v>
      </c>
      <c r="V75" s="28">
        <f t="shared" si="3"/>
        <v>349997</v>
      </c>
    </row>
    <row r="76" spans="1:22" x14ac:dyDescent="0.3">
      <c r="A76" s="19" t="s">
        <v>29</v>
      </c>
      <c r="B76" s="19" t="s">
        <v>189</v>
      </c>
      <c r="C76" s="20" t="s">
        <v>190</v>
      </c>
      <c r="D76" s="20">
        <v>2022</v>
      </c>
      <c r="E76" s="21" t="s">
        <v>32</v>
      </c>
      <c r="F76" s="22">
        <v>0</v>
      </c>
      <c r="G76" s="23">
        <v>573576</v>
      </c>
      <c r="H76" s="23">
        <v>0</v>
      </c>
      <c r="I76" s="23">
        <v>0</v>
      </c>
      <c r="J76" s="23">
        <v>0</v>
      </c>
      <c r="K76" s="24">
        <v>49157</v>
      </c>
      <c r="L76" s="25" t="s">
        <v>247</v>
      </c>
      <c r="M76" s="26">
        <v>24</v>
      </c>
      <c r="N76" s="26">
        <v>50</v>
      </c>
      <c r="O76" s="26">
        <v>5</v>
      </c>
      <c r="P76" s="26">
        <v>0</v>
      </c>
      <c r="Q76" s="26">
        <v>0</v>
      </c>
      <c r="R76" s="26">
        <v>0</v>
      </c>
      <c r="S76" s="26">
        <v>0</v>
      </c>
      <c r="T76" s="26">
        <v>0</v>
      </c>
      <c r="U76" s="27">
        <f t="shared" si="2"/>
        <v>79</v>
      </c>
      <c r="V76" s="28">
        <f t="shared" si="3"/>
        <v>622733</v>
      </c>
    </row>
    <row r="77" spans="1:22" x14ac:dyDescent="0.3">
      <c r="A77" s="19" t="s">
        <v>58</v>
      </c>
      <c r="B77" s="19" t="s">
        <v>191</v>
      </c>
      <c r="C77" s="20" t="s">
        <v>192</v>
      </c>
      <c r="D77" s="20">
        <v>2022</v>
      </c>
      <c r="E77" s="21" t="s">
        <v>32</v>
      </c>
      <c r="F77" s="22">
        <v>0</v>
      </c>
      <c r="G77" s="23">
        <v>0</v>
      </c>
      <c r="H77" s="23">
        <v>71449</v>
      </c>
      <c r="I77" s="23">
        <v>0</v>
      </c>
      <c r="J77" s="23">
        <v>0</v>
      </c>
      <c r="K77" s="24">
        <v>7144</v>
      </c>
      <c r="L77" s="25" t="s">
        <v>33</v>
      </c>
      <c r="M77" s="26"/>
      <c r="N77" s="26"/>
      <c r="O77" s="26"/>
      <c r="P77" s="26"/>
      <c r="Q77" s="26"/>
      <c r="R77" s="26"/>
      <c r="S77" s="26"/>
      <c r="T77" s="26"/>
      <c r="U77" s="27">
        <f t="shared" si="2"/>
        <v>0</v>
      </c>
      <c r="V77" s="28">
        <f t="shared" si="3"/>
        <v>78593</v>
      </c>
    </row>
    <row r="78" spans="1:22" x14ac:dyDescent="0.3">
      <c r="A78" s="19" t="s">
        <v>29</v>
      </c>
      <c r="B78" s="19" t="s">
        <v>193</v>
      </c>
      <c r="C78" s="20" t="s">
        <v>194</v>
      </c>
      <c r="D78" s="20">
        <v>2022</v>
      </c>
      <c r="E78" s="21" t="s">
        <v>32</v>
      </c>
      <c r="F78" s="22">
        <v>156468</v>
      </c>
      <c r="G78" s="23">
        <v>0</v>
      </c>
      <c r="H78" s="23">
        <v>45817</v>
      </c>
      <c r="I78" s="23">
        <v>12797</v>
      </c>
      <c r="J78" s="23">
        <v>0</v>
      </c>
      <c r="K78" s="24">
        <v>19693</v>
      </c>
      <c r="L78" s="25" t="s">
        <v>33</v>
      </c>
      <c r="M78" s="26"/>
      <c r="N78" s="26"/>
      <c r="O78" s="26"/>
      <c r="P78" s="26"/>
      <c r="Q78" s="26"/>
      <c r="R78" s="26"/>
      <c r="S78" s="26"/>
      <c r="T78" s="26"/>
      <c r="U78" s="27">
        <f t="shared" si="2"/>
        <v>0</v>
      </c>
      <c r="V78" s="28">
        <f t="shared" si="3"/>
        <v>234775</v>
      </c>
    </row>
    <row r="79" spans="1:22" x14ac:dyDescent="0.3">
      <c r="A79" s="19" t="s">
        <v>29</v>
      </c>
      <c r="B79" s="19" t="s">
        <v>195</v>
      </c>
      <c r="C79" s="20" t="s">
        <v>196</v>
      </c>
      <c r="D79" s="20">
        <v>2022</v>
      </c>
      <c r="E79" s="21" t="s">
        <v>32</v>
      </c>
      <c r="F79" s="22">
        <v>0</v>
      </c>
      <c r="G79" s="23">
        <v>255600</v>
      </c>
      <c r="H79" s="23">
        <v>0</v>
      </c>
      <c r="I79" s="23">
        <v>0</v>
      </c>
      <c r="J79" s="23">
        <v>0</v>
      </c>
      <c r="K79" s="24">
        <v>21929</v>
      </c>
      <c r="L79" s="25" t="s">
        <v>247</v>
      </c>
      <c r="M79" s="26">
        <v>0</v>
      </c>
      <c r="N79" s="26">
        <v>0</v>
      </c>
      <c r="O79" s="26">
        <v>30</v>
      </c>
      <c r="P79" s="26">
        <v>0</v>
      </c>
      <c r="Q79" s="26">
        <v>0</v>
      </c>
      <c r="R79" s="26">
        <v>0</v>
      </c>
      <c r="S79" s="26">
        <v>0</v>
      </c>
      <c r="T79" s="26">
        <v>0</v>
      </c>
      <c r="U79" s="27">
        <f t="shared" si="2"/>
        <v>30</v>
      </c>
      <c r="V79" s="28">
        <f t="shared" si="3"/>
        <v>277529</v>
      </c>
    </row>
    <row r="80" spans="1:22" x14ac:dyDescent="0.3">
      <c r="A80" s="19" t="s">
        <v>29</v>
      </c>
      <c r="B80" s="19" t="s">
        <v>197</v>
      </c>
      <c r="C80" s="20" t="s">
        <v>198</v>
      </c>
      <c r="D80" s="20">
        <v>2022</v>
      </c>
      <c r="E80" s="21" t="s">
        <v>32</v>
      </c>
      <c r="F80" s="22">
        <v>0</v>
      </c>
      <c r="G80" s="23">
        <v>287784</v>
      </c>
      <c r="H80" s="23">
        <v>0</v>
      </c>
      <c r="I80" s="23">
        <v>0</v>
      </c>
      <c r="J80" s="23">
        <v>0</v>
      </c>
      <c r="K80" s="24">
        <v>27089</v>
      </c>
      <c r="L80" s="25" t="s">
        <v>247</v>
      </c>
      <c r="M80" s="26">
        <v>0</v>
      </c>
      <c r="N80" s="26">
        <v>0</v>
      </c>
      <c r="O80" s="26">
        <v>0</v>
      </c>
      <c r="P80" s="26">
        <v>9</v>
      </c>
      <c r="Q80" s="26">
        <v>13</v>
      </c>
      <c r="R80" s="26">
        <v>0</v>
      </c>
      <c r="S80" s="26">
        <v>0</v>
      </c>
      <c r="T80" s="26">
        <v>0</v>
      </c>
      <c r="U80" s="27">
        <f t="shared" si="2"/>
        <v>22</v>
      </c>
      <c r="V80" s="28">
        <f t="shared" si="3"/>
        <v>314873</v>
      </c>
    </row>
    <row r="81" spans="1:22" x14ac:dyDescent="0.3">
      <c r="A81" s="19" t="s">
        <v>29</v>
      </c>
      <c r="B81" s="19" t="s">
        <v>199</v>
      </c>
      <c r="C81" s="20" t="s">
        <v>200</v>
      </c>
      <c r="D81" s="20">
        <v>2022</v>
      </c>
      <c r="E81" s="21" t="s">
        <v>32</v>
      </c>
      <c r="F81" s="22">
        <v>0</v>
      </c>
      <c r="G81" s="23">
        <v>105960</v>
      </c>
      <c r="H81" s="23">
        <v>0</v>
      </c>
      <c r="I81" s="23">
        <v>0</v>
      </c>
      <c r="J81" s="23">
        <v>0</v>
      </c>
      <c r="K81" s="24">
        <v>4120</v>
      </c>
      <c r="L81" s="25" t="s">
        <v>247</v>
      </c>
      <c r="M81" s="26">
        <v>0</v>
      </c>
      <c r="N81" s="26">
        <v>10</v>
      </c>
      <c r="O81" s="26">
        <v>0</v>
      </c>
      <c r="P81" s="26">
        <v>0</v>
      </c>
      <c r="Q81" s="26">
        <v>0</v>
      </c>
      <c r="R81" s="26">
        <v>0</v>
      </c>
      <c r="S81" s="26">
        <v>0</v>
      </c>
      <c r="T81" s="26">
        <v>0</v>
      </c>
      <c r="U81" s="27">
        <f t="shared" si="2"/>
        <v>10</v>
      </c>
      <c r="V81" s="28">
        <f t="shared" si="3"/>
        <v>110080</v>
      </c>
    </row>
    <row r="82" spans="1:22" x14ac:dyDescent="0.3">
      <c r="A82" s="19" t="s">
        <v>78</v>
      </c>
      <c r="B82" s="19" t="s">
        <v>201</v>
      </c>
      <c r="C82" s="20" t="s">
        <v>202</v>
      </c>
      <c r="D82" s="20">
        <v>2022</v>
      </c>
      <c r="E82" s="21" t="s">
        <v>32</v>
      </c>
      <c r="F82" s="22">
        <v>266591</v>
      </c>
      <c r="G82" s="23">
        <v>0</v>
      </c>
      <c r="H82" s="23">
        <v>70462</v>
      </c>
      <c r="I82" s="23">
        <v>0</v>
      </c>
      <c r="J82" s="23">
        <v>0</v>
      </c>
      <c r="K82" s="24">
        <v>21849</v>
      </c>
      <c r="L82" s="25" t="s">
        <v>33</v>
      </c>
      <c r="M82" s="26"/>
      <c r="N82" s="26"/>
      <c r="O82" s="26"/>
      <c r="P82" s="26"/>
      <c r="Q82" s="26"/>
      <c r="R82" s="26"/>
      <c r="S82" s="26"/>
      <c r="T82" s="26"/>
      <c r="U82" s="27">
        <f t="shared" si="2"/>
        <v>0</v>
      </c>
      <c r="V82" s="28">
        <f t="shared" si="3"/>
        <v>358902</v>
      </c>
    </row>
    <row r="83" spans="1:22" x14ac:dyDescent="0.3">
      <c r="A83" s="19" t="s">
        <v>29</v>
      </c>
      <c r="B83" s="19" t="s">
        <v>203</v>
      </c>
      <c r="C83" s="20" t="s">
        <v>204</v>
      </c>
      <c r="D83" s="20">
        <v>2022</v>
      </c>
      <c r="E83" s="21" t="s">
        <v>32</v>
      </c>
      <c r="F83" s="22">
        <v>0</v>
      </c>
      <c r="G83" s="23">
        <v>401640</v>
      </c>
      <c r="H83" s="23">
        <v>92613</v>
      </c>
      <c r="I83" s="23">
        <v>0</v>
      </c>
      <c r="J83" s="23">
        <v>0</v>
      </c>
      <c r="K83" s="24">
        <v>32317</v>
      </c>
      <c r="L83" s="25" t="s">
        <v>246</v>
      </c>
      <c r="M83" s="26">
        <v>0</v>
      </c>
      <c r="N83" s="26">
        <v>0</v>
      </c>
      <c r="O83" s="26">
        <v>5</v>
      </c>
      <c r="P83" s="26">
        <v>10</v>
      </c>
      <c r="Q83" s="26">
        <v>10</v>
      </c>
      <c r="R83" s="26">
        <v>0</v>
      </c>
      <c r="S83" s="26">
        <v>0</v>
      </c>
      <c r="T83" s="26">
        <v>0</v>
      </c>
      <c r="U83" s="27">
        <f t="shared" si="2"/>
        <v>25</v>
      </c>
      <c r="V83" s="28">
        <f t="shared" si="3"/>
        <v>526570</v>
      </c>
    </row>
    <row r="84" spans="1:22" x14ac:dyDescent="0.3">
      <c r="A84" s="19" t="s">
        <v>29</v>
      </c>
      <c r="B84" s="19" t="s">
        <v>205</v>
      </c>
      <c r="C84" s="20" t="s">
        <v>206</v>
      </c>
      <c r="D84" s="20">
        <v>2022</v>
      </c>
      <c r="E84" s="21" t="s">
        <v>32</v>
      </c>
      <c r="F84" s="22">
        <v>703708</v>
      </c>
      <c r="G84" s="23">
        <v>0</v>
      </c>
      <c r="H84" s="23">
        <v>0</v>
      </c>
      <c r="I84" s="23">
        <v>208836</v>
      </c>
      <c r="J84" s="23">
        <v>0</v>
      </c>
      <c r="K84" s="24">
        <v>60954</v>
      </c>
      <c r="L84" s="25" t="s">
        <v>33</v>
      </c>
      <c r="M84" s="26"/>
      <c r="N84" s="26"/>
      <c r="O84" s="26"/>
      <c r="P84" s="26"/>
      <c r="Q84" s="26"/>
      <c r="R84" s="26"/>
      <c r="S84" s="26"/>
      <c r="T84" s="26"/>
      <c r="U84" s="27">
        <f t="shared" si="2"/>
        <v>0</v>
      </c>
      <c r="V84" s="28">
        <f t="shared" si="3"/>
        <v>973498</v>
      </c>
    </row>
    <row r="85" spans="1:22" x14ac:dyDescent="0.3">
      <c r="A85" s="19" t="s">
        <v>29</v>
      </c>
      <c r="B85" s="19" t="s">
        <v>207</v>
      </c>
      <c r="C85" s="20" t="s">
        <v>208</v>
      </c>
      <c r="D85" s="20">
        <v>2022</v>
      </c>
      <c r="E85" s="21" t="s">
        <v>32</v>
      </c>
      <c r="F85" s="22">
        <v>0</v>
      </c>
      <c r="G85" s="23">
        <v>496320</v>
      </c>
      <c r="H85" s="23">
        <v>113660</v>
      </c>
      <c r="I85" s="23">
        <v>0</v>
      </c>
      <c r="J85" s="23">
        <v>0</v>
      </c>
      <c r="K85" s="24">
        <v>39782</v>
      </c>
      <c r="L85" s="25" t="s">
        <v>246</v>
      </c>
      <c r="M85" s="26">
        <v>0</v>
      </c>
      <c r="N85" s="26">
        <v>0</v>
      </c>
      <c r="O85" s="26">
        <v>3</v>
      </c>
      <c r="P85" s="26">
        <v>14</v>
      </c>
      <c r="Q85" s="26">
        <v>12</v>
      </c>
      <c r="R85" s="26">
        <v>1</v>
      </c>
      <c r="S85" s="26">
        <v>0</v>
      </c>
      <c r="T85" s="26">
        <v>0</v>
      </c>
      <c r="U85" s="27">
        <f t="shared" si="2"/>
        <v>30</v>
      </c>
      <c r="V85" s="28">
        <f t="shared" si="3"/>
        <v>649762</v>
      </c>
    </row>
    <row r="86" spans="1:22" x14ac:dyDescent="0.3">
      <c r="A86" s="19" t="s">
        <v>29</v>
      </c>
      <c r="B86" s="19" t="s">
        <v>209</v>
      </c>
      <c r="C86" s="20" t="s">
        <v>210</v>
      </c>
      <c r="D86" s="20">
        <v>2022</v>
      </c>
      <c r="E86" s="21" t="s">
        <v>32</v>
      </c>
      <c r="F86" s="22">
        <v>0</v>
      </c>
      <c r="G86" s="23">
        <v>162000</v>
      </c>
      <c r="H86" s="23">
        <v>45546</v>
      </c>
      <c r="I86" s="23">
        <v>0</v>
      </c>
      <c r="J86" s="23">
        <v>0</v>
      </c>
      <c r="K86" s="24">
        <v>19494</v>
      </c>
      <c r="L86" s="25" t="s">
        <v>246</v>
      </c>
      <c r="M86" s="26">
        <v>0</v>
      </c>
      <c r="N86" s="26">
        <v>15</v>
      </c>
      <c r="O86" s="26">
        <v>0</v>
      </c>
      <c r="P86" s="26">
        <v>0</v>
      </c>
      <c r="Q86" s="26">
        <v>0</v>
      </c>
      <c r="R86" s="26">
        <v>0</v>
      </c>
      <c r="S86" s="26">
        <v>0</v>
      </c>
      <c r="T86" s="26">
        <v>0</v>
      </c>
      <c r="U86" s="27">
        <f t="shared" si="2"/>
        <v>15</v>
      </c>
      <c r="V86" s="28">
        <f t="shared" si="3"/>
        <v>227040</v>
      </c>
    </row>
    <row r="87" spans="1:22" x14ac:dyDescent="0.3">
      <c r="A87" s="19" t="s">
        <v>29</v>
      </c>
      <c r="B87" s="19" t="s">
        <v>211</v>
      </c>
      <c r="C87" s="20" t="s">
        <v>212</v>
      </c>
      <c r="D87" s="20">
        <v>2022</v>
      </c>
      <c r="E87" s="21" t="s">
        <v>32</v>
      </c>
      <c r="F87" s="22">
        <v>0</v>
      </c>
      <c r="G87" s="23">
        <v>631440</v>
      </c>
      <c r="H87" s="23">
        <v>54545</v>
      </c>
      <c r="I87" s="23">
        <v>0</v>
      </c>
      <c r="J87" s="23">
        <v>0</v>
      </c>
      <c r="K87" s="24">
        <v>65647</v>
      </c>
      <c r="L87" s="25" t="s">
        <v>246</v>
      </c>
      <c r="M87" s="26">
        <v>0</v>
      </c>
      <c r="N87" s="26">
        <v>0</v>
      </c>
      <c r="O87" s="26">
        <v>30</v>
      </c>
      <c r="P87" s="26">
        <v>17</v>
      </c>
      <c r="Q87" s="26">
        <v>0</v>
      </c>
      <c r="R87" s="26">
        <v>0</v>
      </c>
      <c r="S87" s="26">
        <v>0</v>
      </c>
      <c r="T87" s="26">
        <v>0</v>
      </c>
      <c r="U87" s="27">
        <f t="shared" si="2"/>
        <v>47</v>
      </c>
      <c r="V87" s="28">
        <f t="shared" si="3"/>
        <v>751632</v>
      </c>
    </row>
    <row r="88" spans="1:22" x14ac:dyDescent="0.3">
      <c r="A88" s="19" t="s">
        <v>29</v>
      </c>
      <c r="B88" s="19" t="s">
        <v>213</v>
      </c>
      <c r="C88" s="20" t="s">
        <v>214</v>
      </c>
      <c r="D88" s="20">
        <v>2022</v>
      </c>
      <c r="E88" s="21" t="s">
        <v>32</v>
      </c>
      <c r="F88" s="22">
        <v>0</v>
      </c>
      <c r="G88" s="23">
        <v>338400</v>
      </c>
      <c r="H88" s="23">
        <v>149162</v>
      </c>
      <c r="I88" s="23">
        <v>0</v>
      </c>
      <c r="J88" s="23">
        <v>0</v>
      </c>
      <c r="K88" s="24">
        <v>46058</v>
      </c>
      <c r="L88" s="25" t="s">
        <v>247</v>
      </c>
      <c r="M88" s="26">
        <v>0</v>
      </c>
      <c r="N88" s="26">
        <v>0</v>
      </c>
      <c r="O88" s="26">
        <v>15</v>
      </c>
      <c r="P88" s="26">
        <v>10</v>
      </c>
      <c r="Q88" s="26">
        <v>0</v>
      </c>
      <c r="R88" s="26">
        <v>0</v>
      </c>
      <c r="S88" s="26">
        <v>0</v>
      </c>
      <c r="T88" s="26">
        <v>0</v>
      </c>
      <c r="U88" s="27">
        <f t="shared" si="2"/>
        <v>25</v>
      </c>
      <c r="V88" s="28">
        <f t="shared" si="3"/>
        <v>533620</v>
      </c>
    </row>
    <row r="89" spans="1:22" x14ac:dyDescent="0.3">
      <c r="A89" s="19" t="s">
        <v>29</v>
      </c>
      <c r="B89" s="19" t="s">
        <v>215</v>
      </c>
      <c r="C89" s="20" t="s">
        <v>216</v>
      </c>
      <c r="D89" s="20">
        <v>2022</v>
      </c>
      <c r="E89" s="21" t="s">
        <v>32</v>
      </c>
      <c r="F89" s="22">
        <v>0</v>
      </c>
      <c r="G89" s="23">
        <v>174720</v>
      </c>
      <c r="H89" s="23">
        <v>158860</v>
      </c>
      <c r="I89" s="23">
        <v>0</v>
      </c>
      <c r="J89" s="23">
        <v>0</v>
      </c>
      <c r="K89" s="24">
        <v>32552</v>
      </c>
      <c r="L89" s="25" t="s">
        <v>247</v>
      </c>
      <c r="M89" s="26">
        <v>0</v>
      </c>
      <c r="N89" s="26">
        <v>0</v>
      </c>
      <c r="O89" s="26">
        <v>14</v>
      </c>
      <c r="P89" s="26">
        <v>0</v>
      </c>
      <c r="Q89" s="26">
        <v>0</v>
      </c>
      <c r="R89" s="26">
        <v>0</v>
      </c>
      <c r="S89" s="26">
        <v>0</v>
      </c>
      <c r="T89" s="26">
        <v>0</v>
      </c>
      <c r="U89" s="27">
        <f t="shared" si="2"/>
        <v>14</v>
      </c>
      <c r="V89" s="28">
        <f t="shared" si="3"/>
        <v>366132</v>
      </c>
    </row>
    <row r="90" spans="1:22" x14ac:dyDescent="0.3">
      <c r="A90" s="19" t="s">
        <v>29</v>
      </c>
      <c r="B90" s="19" t="s">
        <v>217</v>
      </c>
      <c r="C90" s="20" t="s">
        <v>218</v>
      </c>
      <c r="D90" s="20">
        <v>2022</v>
      </c>
      <c r="E90" s="21" t="s">
        <v>32</v>
      </c>
      <c r="F90" s="22">
        <v>0</v>
      </c>
      <c r="G90" s="23">
        <v>283740</v>
      </c>
      <c r="H90" s="23">
        <v>190354</v>
      </c>
      <c r="I90" s="23">
        <v>0</v>
      </c>
      <c r="J90" s="23">
        <v>0</v>
      </c>
      <c r="K90" s="24">
        <v>46011</v>
      </c>
      <c r="L90" s="25" t="s">
        <v>247</v>
      </c>
      <c r="M90" s="26">
        <v>0</v>
      </c>
      <c r="N90" s="26">
        <v>15</v>
      </c>
      <c r="O90" s="26">
        <v>10</v>
      </c>
      <c r="P90" s="26">
        <v>0</v>
      </c>
      <c r="Q90" s="26">
        <v>0</v>
      </c>
      <c r="R90" s="26">
        <v>0</v>
      </c>
      <c r="S90" s="26">
        <v>0</v>
      </c>
      <c r="T90" s="26">
        <v>0</v>
      </c>
      <c r="U90" s="27">
        <f t="shared" si="2"/>
        <v>25</v>
      </c>
      <c r="V90" s="28">
        <f t="shared" si="3"/>
        <v>520105</v>
      </c>
    </row>
    <row r="91" spans="1:22" x14ac:dyDescent="0.3">
      <c r="A91" s="19" t="s">
        <v>29</v>
      </c>
      <c r="B91" s="19" t="s">
        <v>219</v>
      </c>
      <c r="C91" s="20" t="s">
        <v>220</v>
      </c>
      <c r="D91" s="20">
        <v>2022</v>
      </c>
      <c r="E91" s="21" t="s">
        <v>32</v>
      </c>
      <c r="F91" s="22">
        <v>0</v>
      </c>
      <c r="G91" s="23">
        <v>160320</v>
      </c>
      <c r="H91" s="23">
        <v>67852</v>
      </c>
      <c r="I91" s="23">
        <v>0</v>
      </c>
      <c r="J91" s="23">
        <v>0</v>
      </c>
      <c r="K91" s="24">
        <v>22068</v>
      </c>
      <c r="L91" s="25" t="s">
        <v>247</v>
      </c>
      <c r="M91" s="26">
        <v>0</v>
      </c>
      <c r="N91" s="26">
        <v>0</v>
      </c>
      <c r="O91" s="26">
        <v>8</v>
      </c>
      <c r="P91" s="26">
        <v>4</v>
      </c>
      <c r="Q91" s="26">
        <v>0</v>
      </c>
      <c r="R91" s="26">
        <v>0</v>
      </c>
      <c r="S91" s="26">
        <v>0</v>
      </c>
      <c r="T91" s="26">
        <v>0</v>
      </c>
      <c r="U91" s="27">
        <f t="shared" si="2"/>
        <v>12</v>
      </c>
      <c r="V91" s="28">
        <f t="shared" si="3"/>
        <v>250240</v>
      </c>
    </row>
    <row r="92" spans="1:22" x14ac:dyDescent="0.3">
      <c r="A92" s="19" t="s">
        <v>29</v>
      </c>
      <c r="B92" s="19" t="s">
        <v>221</v>
      </c>
      <c r="C92" s="20" t="s">
        <v>222</v>
      </c>
      <c r="D92" s="20">
        <v>2022</v>
      </c>
      <c r="E92" s="21" t="s">
        <v>32</v>
      </c>
      <c r="F92" s="22">
        <v>0</v>
      </c>
      <c r="G92" s="23">
        <v>115380</v>
      </c>
      <c r="H92" s="23">
        <v>65100</v>
      </c>
      <c r="I92" s="23">
        <v>0</v>
      </c>
      <c r="J92" s="23">
        <v>0</v>
      </c>
      <c r="K92" s="24">
        <v>17508</v>
      </c>
      <c r="L92" s="25" t="s">
        <v>247</v>
      </c>
      <c r="M92" s="26">
        <v>0</v>
      </c>
      <c r="N92" s="26">
        <v>5</v>
      </c>
      <c r="O92" s="26">
        <v>5</v>
      </c>
      <c r="P92" s="26">
        <v>0</v>
      </c>
      <c r="Q92" s="26">
        <v>0</v>
      </c>
      <c r="R92" s="26">
        <v>0</v>
      </c>
      <c r="S92" s="26">
        <v>0</v>
      </c>
      <c r="T92" s="26">
        <v>0</v>
      </c>
      <c r="U92" s="27">
        <f t="shared" si="2"/>
        <v>10</v>
      </c>
      <c r="V92" s="28">
        <f t="shared" si="3"/>
        <v>197988</v>
      </c>
    </row>
    <row r="93" spans="1:22" x14ac:dyDescent="0.3">
      <c r="A93" s="19" t="s">
        <v>29</v>
      </c>
      <c r="B93" s="19" t="s">
        <v>223</v>
      </c>
      <c r="C93" s="20" t="s">
        <v>224</v>
      </c>
      <c r="D93" s="20">
        <v>2022</v>
      </c>
      <c r="E93" s="21" t="s">
        <v>32</v>
      </c>
      <c r="F93" s="22">
        <v>0</v>
      </c>
      <c r="G93" s="23">
        <v>245220</v>
      </c>
      <c r="H93" s="23">
        <v>96900</v>
      </c>
      <c r="I93" s="23">
        <v>0</v>
      </c>
      <c r="J93" s="23">
        <v>0</v>
      </c>
      <c r="K93" s="24">
        <v>32050</v>
      </c>
      <c r="L93" s="25" t="s">
        <v>247</v>
      </c>
      <c r="M93" s="26">
        <v>0</v>
      </c>
      <c r="N93" s="26">
        <v>0</v>
      </c>
      <c r="O93" s="26">
        <v>0</v>
      </c>
      <c r="P93" s="26">
        <v>10</v>
      </c>
      <c r="Q93" s="26">
        <v>5</v>
      </c>
      <c r="R93" s="26">
        <v>0</v>
      </c>
      <c r="S93" s="26">
        <v>0</v>
      </c>
      <c r="T93" s="26">
        <v>0</v>
      </c>
      <c r="U93" s="27">
        <f t="shared" si="2"/>
        <v>15</v>
      </c>
      <c r="V93" s="28">
        <f t="shared" si="3"/>
        <v>374170</v>
      </c>
    </row>
    <row r="94" spans="1:22" x14ac:dyDescent="0.3">
      <c r="A94" s="19" t="s">
        <v>29</v>
      </c>
      <c r="B94" s="19" t="s">
        <v>225</v>
      </c>
      <c r="C94" s="20" t="s">
        <v>226</v>
      </c>
      <c r="D94" s="20">
        <v>2022</v>
      </c>
      <c r="E94" s="21" t="s">
        <v>227</v>
      </c>
      <c r="F94" s="22">
        <v>0</v>
      </c>
      <c r="G94" s="23">
        <v>259200</v>
      </c>
      <c r="H94" s="23">
        <v>244655</v>
      </c>
      <c r="I94" s="23">
        <v>79809</v>
      </c>
      <c r="J94" s="23">
        <v>0</v>
      </c>
      <c r="K94" s="24">
        <v>56782</v>
      </c>
      <c r="L94" s="25" t="s">
        <v>246</v>
      </c>
      <c r="M94" s="26">
        <v>0</v>
      </c>
      <c r="N94" s="26">
        <v>24</v>
      </c>
      <c r="O94" s="26">
        <v>0</v>
      </c>
      <c r="P94" s="26">
        <v>0</v>
      </c>
      <c r="Q94" s="26">
        <v>0</v>
      </c>
      <c r="R94" s="26">
        <v>0</v>
      </c>
      <c r="S94" s="26">
        <v>0</v>
      </c>
      <c r="T94" s="26">
        <v>0</v>
      </c>
      <c r="U94" s="27">
        <f t="shared" si="2"/>
        <v>24</v>
      </c>
      <c r="V94" s="28">
        <f t="shared" si="3"/>
        <v>640446</v>
      </c>
    </row>
    <row r="95" spans="1:22" x14ac:dyDescent="0.3">
      <c r="A95" s="19" t="s">
        <v>29</v>
      </c>
      <c r="B95" s="19" t="s">
        <v>228</v>
      </c>
      <c r="C95" s="20" t="s">
        <v>229</v>
      </c>
      <c r="D95" s="20">
        <v>2022</v>
      </c>
      <c r="E95" s="21" t="s">
        <v>32</v>
      </c>
      <c r="F95" s="22">
        <v>0</v>
      </c>
      <c r="G95" s="23">
        <v>403788</v>
      </c>
      <c r="H95" s="23">
        <v>90000</v>
      </c>
      <c r="I95" s="23">
        <v>0</v>
      </c>
      <c r="J95" s="23">
        <v>0</v>
      </c>
      <c r="K95" s="24">
        <v>47545</v>
      </c>
      <c r="L95" s="25" t="s">
        <v>246</v>
      </c>
      <c r="M95" s="26">
        <v>0</v>
      </c>
      <c r="N95" s="26">
        <v>0</v>
      </c>
      <c r="O95" s="26">
        <v>0</v>
      </c>
      <c r="P95" s="26">
        <v>18</v>
      </c>
      <c r="Q95" s="26">
        <v>7</v>
      </c>
      <c r="R95" s="26">
        <v>0</v>
      </c>
      <c r="S95" s="26">
        <v>0</v>
      </c>
      <c r="T95" s="26">
        <v>0</v>
      </c>
      <c r="U95" s="27">
        <f t="shared" si="2"/>
        <v>25</v>
      </c>
      <c r="V95" s="28">
        <f t="shared" si="3"/>
        <v>541333</v>
      </c>
    </row>
    <row r="96" spans="1:22" x14ac:dyDescent="0.3">
      <c r="A96" s="19" t="s">
        <v>29</v>
      </c>
      <c r="B96" s="19" t="s">
        <v>230</v>
      </c>
      <c r="C96" s="20" t="s">
        <v>231</v>
      </c>
      <c r="D96" s="20">
        <v>2022</v>
      </c>
      <c r="E96" s="21" t="s">
        <v>32</v>
      </c>
      <c r="F96" s="22">
        <v>212436</v>
      </c>
      <c r="G96" s="23">
        <v>0</v>
      </c>
      <c r="H96" s="23">
        <v>0</v>
      </c>
      <c r="I96" s="23">
        <v>44125</v>
      </c>
      <c r="J96" s="23">
        <v>0</v>
      </c>
      <c r="K96" s="24">
        <v>23258</v>
      </c>
      <c r="L96" s="25" t="s">
        <v>33</v>
      </c>
      <c r="M96" s="26"/>
      <c r="N96" s="26"/>
      <c r="O96" s="26"/>
      <c r="P96" s="26"/>
      <c r="Q96" s="26"/>
      <c r="R96" s="26"/>
      <c r="S96" s="26"/>
      <c r="T96" s="26"/>
      <c r="U96" s="27">
        <f t="shared" si="2"/>
        <v>0</v>
      </c>
      <c r="V96" s="28">
        <f t="shared" si="3"/>
        <v>279819</v>
      </c>
    </row>
    <row r="97" spans="1:22" x14ac:dyDescent="0.3">
      <c r="A97" s="19" t="s">
        <v>29</v>
      </c>
      <c r="B97" s="19" t="s">
        <v>232</v>
      </c>
      <c r="C97" s="20" t="s">
        <v>233</v>
      </c>
      <c r="D97" s="20">
        <v>2022</v>
      </c>
      <c r="E97" s="21" t="s">
        <v>234</v>
      </c>
      <c r="F97" s="22">
        <v>0</v>
      </c>
      <c r="G97" s="23">
        <v>0</v>
      </c>
      <c r="H97" s="23">
        <v>310012</v>
      </c>
      <c r="I97" s="23">
        <v>0</v>
      </c>
      <c r="J97" s="23">
        <v>0</v>
      </c>
      <c r="K97" s="24">
        <v>31001</v>
      </c>
      <c r="L97" s="25" t="s">
        <v>33</v>
      </c>
      <c r="M97" s="26"/>
      <c r="N97" s="26"/>
      <c r="O97" s="26"/>
      <c r="P97" s="26"/>
      <c r="Q97" s="26"/>
      <c r="R97" s="26"/>
      <c r="S97" s="26"/>
      <c r="T97" s="26"/>
      <c r="U97" s="27">
        <f t="shared" si="2"/>
        <v>0</v>
      </c>
      <c r="V97" s="28">
        <f t="shared" si="3"/>
        <v>341013</v>
      </c>
    </row>
    <row r="98" spans="1:22" x14ac:dyDescent="0.3">
      <c r="A98" s="19" t="s">
        <v>29</v>
      </c>
      <c r="B98" s="19" t="s">
        <v>235</v>
      </c>
      <c r="C98" s="20" t="s">
        <v>236</v>
      </c>
      <c r="D98" s="20">
        <v>2022</v>
      </c>
      <c r="E98" s="21" t="s">
        <v>32</v>
      </c>
      <c r="F98" s="22">
        <v>0</v>
      </c>
      <c r="G98" s="23">
        <v>142644</v>
      </c>
      <c r="H98" s="23">
        <v>106562</v>
      </c>
      <c r="I98" s="23">
        <v>0</v>
      </c>
      <c r="J98" s="23">
        <v>0</v>
      </c>
      <c r="K98" s="24">
        <v>24239</v>
      </c>
      <c r="L98" s="25" t="s">
        <v>246</v>
      </c>
      <c r="M98" s="26">
        <v>0</v>
      </c>
      <c r="N98" s="26">
        <v>1</v>
      </c>
      <c r="O98" s="26">
        <v>3</v>
      </c>
      <c r="P98" s="26">
        <v>5</v>
      </c>
      <c r="Q98" s="26">
        <v>1</v>
      </c>
      <c r="R98" s="26">
        <v>0</v>
      </c>
      <c r="S98" s="26">
        <v>0</v>
      </c>
      <c r="T98" s="26">
        <v>0</v>
      </c>
      <c r="U98" s="27">
        <f t="shared" si="2"/>
        <v>10</v>
      </c>
      <c r="V98" s="28">
        <f t="shared" si="3"/>
        <v>273445</v>
      </c>
    </row>
    <row r="99" spans="1:22" x14ac:dyDescent="0.3">
      <c r="A99" s="19" t="s">
        <v>29</v>
      </c>
      <c r="B99" s="19" t="s">
        <v>237</v>
      </c>
      <c r="C99" s="20" t="s">
        <v>238</v>
      </c>
      <c r="D99" s="20">
        <v>2022</v>
      </c>
      <c r="E99" s="21" t="s">
        <v>32</v>
      </c>
      <c r="F99" s="22">
        <v>0</v>
      </c>
      <c r="G99" s="23">
        <v>216000</v>
      </c>
      <c r="H99" s="23">
        <v>120188</v>
      </c>
      <c r="I99" s="23">
        <v>0</v>
      </c>
      <c r="J99" s="23">
        <v>0</v>
      </c>
      <c r="K99" s="24">
        <v>32179</v>
      </c>
      <c r="L99" s="25" t="s">
        <v>246</v>
      </c>
      <c r="M99" s="26">
        <v>0</v>
      </c>
      <c r="N99" s="26">
        <v>20</v>
      </c>
      <c r="O99" s="26">
        <v>0</v>
      </c>
      <c r="P99" s="26">
        <v>0</v>
      </c>
      <c r="Q99" s="26">
        <v>0</v>
      </c>
      <c r="R99" s="26">
        <v>0</v>
      </c>
      <c r="S99" s="26">
        <v>0</v>
      </c>
      <c r="T99" s="26">
        <v>0</v>
      </c>
      <c r="U99" s="27">
        <f t="shared" si="2"/>
        <v>20</v>
      </c>
      <c r="V99" s="28">
        <f t="shared" si="3"/>
        <v>368367</v>
      </c>
    </row>
    <row r="100" spans="1:22" x14ac:dyDescent="0.3">
      <c r="A100" s="19" t="s">
        <v>239</v>
      </c>
      <c r="B100" s="19" t="s">
        <v>240</v>
      </c>
      <c r="C100" s="20" t="s">
        <v>241</v>
      </c>
      <c r="D100" s="20">
        <v>2022</v>
      </c>
      <c r="E100" s="21" t="s">
        <v>32</v>
      </c>
      <c r="F100" s="22">
        <v>0</v>
      </c>
      <c r="G100" s="23">
        <v>0</v>
      </c>
      <c r="H100" s="23">
        <v>159085</v>
      </c>
      <c r="I100" s="23">
        <v>45176</v>
      </c>
      <c r="J100" s="23">
        <v>0</v>
      </c>
      <c r="K100" s="24">
        <v>0</v>
      </c>
      <c r="L100" s="25" t="s">
        <v>33</v>
      </c>
      <c r="M100" s="26"/>
      <c r="N100" s="26"/>
      <c r="O100" s="26"/>
      <c r="P100" s="26"/>
      <c r="Q100" s="26"/>
      <c r="R100" s="26"/>
      <c r="S100" s="26"/>
      <c r="T100" s="26"/>
      <c r="U100" s="27">
        <f t="shared" si="2"/>
        <v>0</v>
      </c>
      <c r="V100" s="28">
        <f t="shared" si="3"/>
        <v>204261</v>
      </c>
    </row>
    <row r="101" spans="1:22" x14ac:dyDescent="0.3">
      <c r="A101" s="19" t="s">
        <v>29</v>
      </c>
      <c r="B101" s="19" t="s">
        <v>242</v>
      </c>
      <c r="C101" s="20" t="s">
        <v>243</v>
      </c>
      <c r="D101" s="20">
        <v>2022</v>
      </c>
      <c r="E101" s="21" t="s">
        <v>32</v>
      </c>
      <c r="F101" s="22">
        <v>673186</v>
      </c>
      <c r="G101" s="23">
        <v>0</v>
      </c>
      <c r="H101" s="23">
        <v>0</v>
      </c>
      <c r="I101" s="23">
        <v>149458</v>
      </c>
      <c r="J101" s="23">
        <v>0</v>
      </c>
      <c r="K101" s="24">
        <v>78302</v>
      </c>
      <c r="L101" s="25" t="s">
        <v>33</v>
      </c>
      <c r="M101" s="26"/>
      <c r="N101" s="26"/>
      <c r="O101" s="26"/>
      <c r="P101" s="26"/>
      <c r="Q101" s="26"/>
      <c r="R101" s="26"/>
      <c r="S101" s="26"/>
      <c r="T101" s="26"/>
      <c r="U101" s="27">
        <f t="shared" si="2"/>
        <v>0</v>
      </c>
      <c r="V101" s="28">
        <f t="shared" si="3"/>
        <v>900946</v>
      </c>
    </row>
    <row r="102" spans="1:22" x14ac:dyDescent="0.3">
      <c r="A102" s="19"/>
      <c r="B102" s="19"/>
      <c r="C102" s="20"/>
      <c r="D102" s="20"/>
      <c r="E102" s="21"/>
      <c r="F102" s="22"/>
      <c r="G102" s="23"/>
      <c r="H102" s="23"/>
      <c r="I102" s="23"/>
      <c r="J102" s="23"/>
      <c r="K102" s="24"/>
      <c r="L102" s="25"/>
      <c r="M102" s="26"/>
      <c r="N102" s="26"/>
      <c r="O102" s="26"/>
      <c r="P102" s="26"/>
      <c r="Q102" s="26"/>
      <c r="R102" s="26"/>
      <c r="S102" s="26"/>
      <c r="T102" s="26"/>
      <c r="U102" s="27">
        <f t="shared" si="2"/>
        <v>0</v>
      </c>
      <c r="V102" s="28">
        <f t="shared" si="3"/>
        <v>0</v>
      </c>
    </row>
    <row r="103" spans="1:22" x14ac:dyDescent="0.3">
      <c r="A103" s="19"/>
      <c r="B103" s="19"/>
      <c r="C103" s="20"/>
      <c r="D103" s="20"/>
      <c r="E103" s="21"/>
      <c r="F103" s="22"/>
      <c r="G103" s="23"/>
      <c r="H103" s="23"/>
      <c r="I103" s="23"/>
      <c r="J103" s="23"/>
      <c r="K103" s="24"/>
      <c r="L103" s="25"/>
      <c r="M103" s="26"/>
      <c r="N103" s="26"/>
      <c r="O103" s="26"/>
      <c r="P103" s="26"/>
      <c r="Q103" s="26"/>
      <c r="R103" s="26"/>
      <c r="S103" s="26"/>
      <c r="T103" s="26"/>
      <c r="U103" s="27">
        <f t="shared" si="2"/>
        <v>0</v>
      </c>
      <c r="V103" s="28">
        <f t="shared" si="3"/>
        <v>0</v>
      </c>
    </row>
    <row r="104" spans="1:22" x14ac:dyDescent="0.3">
      <c r="A104" s="19"/>
      <c r="B104" s="19"/>
      <c r="C104" s="20"/>
      <c r="D104" s="20"/>
      <c r="E104" s="21"/>
      <c r="F104" s="22"/>
      <c r="G104" s="23"/>
      <c r="H104" s="23"/>
      <c r="I104" s="23"/>
      <c r="J104" s="23"/>
      <c r="K104" s="24"/>
      <c r="L104" s="25"/>
      <c r="M104" s="26"/>
      <c r="N104" s="26"/>
      <c r="O104" s="26"/>
      <c r="P104" s="26"/>
      <c r="Q104" s="26"/>
      <c r="R104" s="26"/>
      <c r="S104" s="26"/>
      <c r="T104" s="26"/>
      <c r="U104" s="27">
        <f t="shared" si="2"/>
        <v>0</v>
      </c>
      <c r="V104" s="28">
        <f t="shared" si="3"/>
        <v>0</v>
      </c>
    </row>
    <row r="105" spans="1:22" x14ac:dyDescent="0.3">
      <c r="A105" s="19"/>
      <c r="B105" s="19"/>
      <c r="C105" s="20"/>
      <c r="D105" s="20"/>
      <c r="E105" s="21"/>
      <c r="F105" s="22"/>
      <c r="G105" s="23"/>
      <c r="H105" s="23"/>
      <c r="I105" s="23"/>
      <c r="J105" s="23"/>
      <c r="K105" s="24"/>
      <c r="L105" s="25"/>
      <c r="M105" s="26"/>
      <c r="N105" s="26"/>
      <c r="O105" s="26"/>
      <c r="P105" s="26"/>
      <c r="Q105" s="26"/>
      <c r="R105" s="26"/>
      <c r="S105" s="26"/>
      <c r="T105" s="26"/>
      <c r="U105" s="27">
        <f t="shared" si="2"/>
        <v>0</v>
      </c>
      <c r="V105" s="28">
        <f t="shared" si="3"/>
        <v>0</v>
      </c>
    </row>
    <row r="106" spans="1:22" x14ac:dyDescent="0.3">
      <c r="A106" s="19"/>
      <c r="B106" s="19"/>
      <c r="C106" s="20"/>
      <c r="D106" s="20"/>
      <c r="E106" s="21"/>
      <c r="F106" s="22"/>
      <c r="G106" s="23"/>
      <c r="H106" s="23"/>
      <c r="I106" s="23"/>
      <c r="J106" s="23"/>
      <c r="K106" s="24"/>
      <c r="L106" s="25"/>
      <c r="M106" s="26"/>
      <c r="N106" s="26"/>
      <c r="O106" s="26"/>
      <c r="P106" s="26"/>
      <c r="Q106" s="26"/>
      <c r="R106" s="26"/>
      <c r="S106" s="26"/>
      <c r="T106" s="26"/>
      <c r="U106" s="27">
        <f t="shared" si="2"/>
        <v>0</v>
      </c>
      <c r="V106" s="28">
        <f t="shared" si="3"/>
        <v>0</v>
      </c>
    </row>
    <row r="107" spans="1:22" x14ac:dyDescent="0.3">
      <c r="A107" s="19"/>
      <c r="B107" s="19"/>
      <c r="C107" s="20"/>
      <c r="D107" s="20"/>
      <c r="E107" s="21"/>
      <c r="F107" s="22"/>
      <c r="G107" s="23"/>
      <c r="H107" s="23"/>
      <c r="I107" s="23"/>
      <c r="J107" s="23"/>
      <c r="K107" s="24"/>
      <c r="L107" s="25"/>
      <c r="M107" s="26"/>
      <c r="N107" s="26"/>
      <c r="O107" s="26"/>
      <c r="P107" s="26"/>
      <c r="Q107" s="26"/>
      <c r="R107" s="26"/>
      <c r="S107" s="26"/>
      <c r="T107" s="26"/>
      <c r="U107" s="27">
        <f t="shared" si="2"/>
        <v>0</v>
      </c>
      <c r="V107" s="28">
        <f t="shared" si="3"/>
        <v>0</v>
      </c>
    </row>
    <row r="108" spans="1:22" x14ac:dyDescent="0.3">
      <c r="A108" s="19"/>
      <c r="B108" s="19"/>
      <c r="C108" s="20"/>
      <c r="D108" s="20"/>
      <c r="E108" s="21"/>
      <c r="F108" s="22"/>
      <c r="G108" s="23"/>
      <c r="H108" s="23"/>
      <c r="I108" s="23"/>
      <c r="J108" s="23"/>
      <c r="K108" s="24"/>
      <c r="L108" s="25"/>
      <c r="M108" s="26"/>
      <c r="N108" s="26"/>
      <c r="O108" s="26"/>
      <c r="P108" s="26"/>
      <c r="Q108" s="26"/>
      <c r="R108" s="26"/>
      <c r="S108" s="26"/>
      <c r="T108" s="26"/>
      <c r="U108" s="27">
        <f t="shared" si="2"/>
        <v>0</v>
      </c>
      <c r="V108" s="28">
        <f t="shared" si="3"/>
        <v>0</v>
      </c>
    </row>
    <row r="109" spans="1:22" x14ac:dyDescent="0.3">
      <c r="A109" s="19"/>
      <c r="B109" s="19"/>
      <c r="C109" s="20"/>
      <c r="D109" s="20"/>
      <c r="E109" s="21"/>
      <c r="F109" s="22"/>
      <c r="G109" s="23"/>
      <c r="H109" s="23"/>
      <c r="I109" s="23"/>
      <c r="J109" s="23"/>
      <c r="K109" s="24"/>
      <c r="L109" s="25"/>
      <c r="M109" s="26"/>
      <c r="N109" s="26"/>
      <c r="O109" s="26"/>
      <c r="P109" s="26"/>
      <c r="Q109" s="26"/>
      <c r="R109" s="26"/>
      <c r="S109" s="26"/>
      <c r="T109" s="26"/>
      <c r="U109" s="27">
        <f t="shared" si="2"/>
        <v>0</v>
      </c>
      <c r="V109" s="28">
        <f t="shared" si="3"/>
        <v>0</v>
      </c>
    </row>
    <row r="110" spans="1:22" x14ac:dyDescent="0.3">
      <c r="A110" s="19"/>
      <c r="B110" s="19"/>
      <c r="C110" s="20"/>
      <c r="D110" s="20"/>
      <c r="E110" s="21"/>
      <c r="F110" s="22"/>
      <c r="G110" s="23"/>
      <c r="H110" s="23"/>
      <c r="I110" s="23"/>
      <c r="J110" s="23"/>
      <c r="K110" s="24"/>
      <c r="L110" s="25"/>
      <c r="M110" s="26"/>
      <c r="N110" s="26"/>
      <c r="O110" s="26"/>
      <c r="P110" s="26"/>
      <c r="Q110" s="26"/>
      <c r="R110" s="26"/>
      <c r="S110" s="26"/>
      <c r="T110" s="26"/>
      <c r="U110" s="27">
        <f t="shared" si="2"/>
        <v>0</v>
      </c>
      <c r="V110" s="28">
        <f t="shared" si="3"/>
        <v>0</v>
      </c>
    </row>
    <row r="111" spans="1:22" x14ac:dyDescent="0.3">
      <c r="A111" s="19"/>
      <c r="B111" s="19"/>
      <c r="C111" s="20"/>
      <c r="D111" s="20"/>
      <c r="E111" s="21"/>
      <c r="F111" s="22"/>
      <c r="G111" s="23"/>
      <c r="H111" s="23"/>
      <c r="I111" s="23"/>
      <c r="J111" s="23"/>
      <c r="K111" s="24"/>
      <c r="L111" s="25"/>
      <c r="M111" s="26"/>
      <c r="N111" s="26"/>
      <c r="O111" s="26"/>
      <c r="P111" s="26"/>
      <c r="Q111" s="26"/>
      <c r="R111" s="26"/>
      <c r="S111" s="26"/>
      <c r="T111" s="26"/>
      <c r="U111" s="27">
        <f t="shared" si="2"/>
        <v>0</v>
      </c>
      <c r="V111" s="28">
        <f t="shared" si="3"/>
        <v>0</v>
      </c>
    </row>
  </sheetData>
  <autoFilter ref="A8:V8" xr:uid="{56937CE2-A5BC-4775-BE8B-50695696A5E4}"/>
  <conditionalFormatting sqref="V9:V111">
    <cfRule type="cellIs" dxfId="3" priority="4" operator="lessThan">
      <formula>0</formula>
    </cfRule>
  </conditionalFormatting>
  <conditionalFormatting sqref="V9:V111">
    <cfRule type="expression" dxfId="2" priority="3">
      <formula>#REF!&lt;0</formula>
    </cfRule>
  </conditionalFormatting>
  <conditionalFormatting sqref="D9:D111">
    <cfRule type="expression" dxfId="1" priority="1">
      <formula>OR($D9&gt;2022,AND($D9&lt;2022,$D9&lt;&gt;""))</formula>
    </cfRule>
  </conditionalFormatting>
  <conditionalFormatting sqref="C9:C111">
    <cfRule type="expression" dxfId="0" priority="5">
      <formula>(#REF!&gt;1)</formula>
    </cfRule>
  </conditionalFormatting>
  <dataValidations count="3">
    <dataValidation type="list" allowBlank="1" showInputMessage="1" showErrorMessage="1" sqref="L9:L111" xr:uid="{EE1845A7-90C2-46BE-B5E0-2E859761FDBA}">
      <formula1>"N/A, FMR, Actual Rent"</formula1>
    </dataValidation>
    <dataValidation type="list" allowBlank="1" showInputMessage="1" showErrorMessage="1" sqref="E9:E111" xr:uid="{4F6D6B29-E262-4F93-A9D3-8FBF08BC66CA}">
      <formula1>"PH, TH, Joint TH &amp; PH-RRH, HMIS, SSO, TRA, PRA, SRA, S+C/SRO"</formula1>
    </dataValidation>
    <dataValidation allowBlank="1" showErrorMessage="1" sqref="A8:V8" xr:uid="{EDF82487-68FD-47B5-A6F1-418D7AFD727C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2021-03-06T21:41:25Z</dcterms:created>
  <dcterms:modified xsi:type="dcterms:W3CDTF">2021-05-20T14:01:20Z</dcterms:modified>
</cp:coreProperties>
</file>