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K-500\"/>
    </mc:Choice>
  </mc:AlternateContent>
  <xr:revisionPtr revIDLastSave="0" documentId="13_ncr:1_{D1A78A51-AFE4-4187-AEDC-9117326C241A}" xr6:coauthVersionLast="46" xr6:coauthVersionMax="46" xr10:uidLastSave="{00000000-0000-0000-0000-000000000000}"/>
  <bookViews>
    <workbookView xWindow="-108" yWindow="-108" windowWidth="27288" windowHeight="17664" xr2:uid="{101B6B4B-A603-48CC-9B99-FDEC693D9CB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B5" i="1" s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<sst xmlns="http://schemas.openxmlformats.org/spreadsheetml/2006/main" count="49" uniqueCount="44">
  <si>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</si>
  <si>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</si>
  <si>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</si>
  <si>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</si>
  <si>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</si>
  <si>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</si>
  <si>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</si>
  <si>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</si>
  <si>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</si>
  <si>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</si>
  <si>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</si>
  <si>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</si>
  <si>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</si>
  <si>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</si>
  <si>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</si>
  <si>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</si>
  <si>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</si>
  <si>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</si>
  <si>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</si>
  <si>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</si>
  <si>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</si>
  <si>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</si>
  <si>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</si>
  <si>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</si>
  <si>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</si>
  <si>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</si>
  <si>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</si>
  <si>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</si>
  <si>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OK-506</t>
  </si>
  <si>
    <t>Lawton Housing Authority</t>
  </si>
  <si>
    <t>Homeless Management Information System (HMIS)</t>
  </si>
  <si>
    <t>OK0038L6I062013</t>
  </si>
  <si>
    <t/>
  </si>
  <si>
    <t>Oklahoma City</t>
  </si>
  <si>
    <t>Southwest Oklahoma Regional CoC</t>
  </si>
  <si>
    <t>Housing Authority of the City of Lawton</t>
  </si>
  <si>
    <t>State of Oklahoma</t>
  </si>
  <si>
    <t>McClain County Shelter Plus Care</t>
  </si>
  <si>
    <t>OK0039L6I062013</t>
  </si>
  <si>
    <t>PH</t>
  </si>
  <si>
    <t>OK0057L6I062011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</si>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</sst>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1100C-17B2-47DF-82C7-8455EFF4DFE4}">
  <sheetPr codeName="Sheet293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41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42</v>
      </c>
      <c r="B5" s="34">
        <f ca="1">SUM(OFFSET(V8,1,0,500,1))</f>
        <v>126650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45047</v>
      </c>
      <c r="K9" s="24">
        <v>2100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1" si="0">SUM(M9:T9)</f>
        <v>0</v>
      </c>
      <c r="V9" s="28">
        <f t="shared" ref="V9:V21" si="1">SUM(F9:K9)</f>
        <v>47147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61992</v>
      </c>
      <c r="H10" s="23">
        <v>0</v>
      </c>
      <c r="I10" s="23">
        <v>0</v>
      </c>
      <c r="J10" s="23">
        <v>0</v>
      </c>
      <c r="K10" s="24">
        <v>1446</v>
      </c>
      <c r="L10" s="25" t="s">
        <v>43</v>
      </c>
      <c r="M10" s="26">
        <v>0</v>
      </c>
      <c r="N10" s="26">
        <v>0</v>
      </c>
      <c r="O10" s="26">
        <v>7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7</v>
      </c>
      <c r="V10" s="28">
        <f t="shared" si="1"/>
        <v>63438</v>
      </c>
    </row>
    <row r="11" spans="1:22" x14ac:dyDescent="0.3">
      <c r="A11" s="19" t="s">
        <v>29</v>
      </c>
      <c r="B11" s="19" t="s">
        <v>30</v>
      </c>
      <c r="C11" s="20" t="s">
        <v>40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16065</v>
      </c>
      <c r="K11" s="24">
        <v>0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16065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</sheetData>
  <autoFilter ref="A8:V8" xr:uid="{F242F9B5-D081-470E-ACD8-4F10DA04914D}"/>
  <conditionalFormatting sqref="V9:V21">
    <cfRule type="cellIs" dxfId="3" priority="4" operator="lessThan">
      <formula>0</formula>
    </cfRule>
  </conditionalFormatting>
  <conditionalFormatting sqref="V9:V21">
    <cfRule type="expression" dxfId="2" priority="3">
      <formula>#REF!&lt;0</formula>
    </cfRule>
  </conditionalFormatting>
  <conditionalFormatting sqref="D9:D21">
    <cfRule type="expression" dxfId="1" priority="1">
      <formula>OR($D9&gt;2022,AND($D9&lt;2022,$D9&lt;&gt;""))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01FCB8CD-F62C-4F7B-BAE3-E72E2D60E7AF}">
      <formula1>"N/A, FMR, Actual Rent"</formula1>
    </dataValidation>
    <dataValidation type="list" allowBlank="1" showInputMessage="1" showErrorMessage="1" sqref="E9:E21" xr:uid="{3D4E3F57-F302-41AB-BCF3-9B790279E804}">
      <formula1>"PH, TH, Joint TH &amp; PH-RRH, HMIS, SSO, TRA, PRA, SRA, S+C/SRO"</formula1>
    </dataValidation>
    <dataValidation allowBlank="1" showErrorMessage="1" sqref="A8:V8" xr:uid="{2B4F02C1-E97D-4F24-AF80-4B9FA7D7BB0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2021-03-06T21:41:30Z</dcterms:created>
  <dcterms:modified xsi:type="dcterms:W3CDTF">2021-05-20T14:01:18Z</dcterms:modified>
</cp:coreProperties>
</file>