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H-500\"/>
    </mc:Choice>
  </mc:AlternateContent>
  <xr:revisionPtr revIDLastSave="0" documentId="13_ncr:1_{DA832EC8-61F3-4935-B74E-AD36637FD03F}" xr6:coauthVersionLast="46" xr6:coauthVersionMax="46" xr10:uidLastSave="{00000000-0000-0000-0000-000000000000}"/>
  <bookViews>
    <workbookView xWindow="-108" yWindow="-108" windowWidth="27288" windowHeight="17664" xr2:uid="{875FAB89-1DD0-425D-A6DD-71BAAF68431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0" i="1" l="1"/>
  <c r="U100" i="1"/>
  <c r="V99" i="1"/>
  <c r="U99" i="1"/>
  <c r="V98" i="1"/>
  <c r="U98" i="1"/>
  <c r="V97" i="1"/>
  <c r="U97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<sst xmlns="http://schemas.openxmlformats.org/spreadsheetml/2006/main" count="494" uniqueCount="280">
  <si>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</si>
  <si>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</si>
  <si>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</si>
  <si>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</si>
  <si>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</si>
  <si>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</si>
  <si>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</si>
  <si>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</si>
  <si>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</si>
  <si>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</si>
  <si>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</si>
  <si>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</si>
  <si>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</si>
  <si>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</si>
  <si>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</si>
  <si>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</si>
  <si>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</si>
  <si>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</si>
  <si>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</si>
  <si>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</si>
  <si>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</si>
  <si>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</si>
  <si>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</si>
  <si>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</si>
  <si>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</si>
  <si>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</si>
  <si>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</si>
  <si>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</si>
  <si>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OH-507</t>
  </si>
  <si>
    <t>Lutheran Social Services of Central Ohio</t>
  </si>
  <si>
    <t>Fairfield County Shelter Plus Care</t>
  </si>
  <si>
    <t>OH0160L5E072008</t>
  </si>
  <si>
    <t>PH</t>
  </si>
  <si>
    <t/>
  </si>
  <si>
    <t>Columbus</t>
  </si>
  <si>
    <t>Ohio Balance of State CoC</t>
  </si>
  <si>
    <t>Ohio Development Services Agency</t>
  </si>
  <si>
    <t>Trumbull Mental Health and Recovery Board</t>
  </si>
  <si>
    <t>Trumbull Shelter Plus Care Vouchers</t>
  </si>
  <si>
    <t>OH0164L5E072008</t>
  </si>
  <si>
    <t>Geauga County Board of Mental Health &amp; Recovery Services</t>
  </si>
  <si>
    <t>Permanent Supportive Housing</t>
  </si>
  <si>
    <t>OH0165L5E072007</t>
  </si>
  <si>
    <t>Licking County Coalition for Housing</t>
  </si>
  <si>
    <t>Rapid Re-Housing Ohio</t>
  </si>
  <si>
    <t>OH0166L5E072010</t>
  </si>
  <si>
    <t>Licking Metropolitan Housing Authority</t>
  </si>
  <si>
    <t>Shelter Plus Care Chronic</t>
  </si>
  <si>
    <t>OH0167L5E072008</t>
  </si>
  <si>
    <t>Mental Health &amp; Recovery Board of Union County</t>
  </si>
  <si>
    <t>Shelter Plus Care Union County</t>
  </si>
  <si>
    <t>OH0168L5E072007</t>
  </si>
  <si>
    <t>Shelter Plus Care Vouchers 2</t>
  </si>
  <si>
    <t>OH0169L5E072008</t>
  </si>
  <si>
    <t>Volunteers of America Ohio &amp; Indiana</t>
  </si>
  <si>
    <t>Crossroads Supportive Housing Program</t>
  </si>
  <si>
    <t>OH0174L5E072013</t>
  </si>
  <si>
    <t>TH</t>
  </si>
  <si>
    <t>Coleman Professional Services</t>
  </si>
  <si>
    <t>Coleman PSH</t>
  </si>
  <si>
    <t>OH0178L5E072013</t>
  </si>
  <si>
    <t>Columbiana Metropolitan Housing Authority</t>
  </si>
  <si>
    <t>Columbiana MHA Shelter + Care I</t>
  </si>
  <si>
    <t>OH0179L5E072013</t>
  </si>
  <si>
    <t>Columbiana Free Choice II:  The Counseling Center</t>
  </si>
  <si>
    <t>OH0180L5E072013</t>
  </si>
  <si>
    <t>Great Lakes Community Action Partnership</t>
  </si>
  <si>
    <t>PSH Consolidated</t>
  </si>
  <si>
    <t>OH0183L5E072013</t>
  </si>
  <si>
    <t>I'm Home</t>
  </si>
  <si>
    <t>OH0185L5E072013</t>
  </si>
  <si>
    <t>Joey's Landing</t>
  </si>
  <si>
    <t>OH0186L5E072013</t>
  </si>
  <si>
    <t>Ironton Lawrence County Area CAO, Inc.</t>
  </si>
  <si>
    <t>LAWRENCE COUNTY ONE-STOP TRA</t>
  </si>
  <si>
    <t>OH0188L5E072013</t>
  </si>
  <si>
    <t>Mental Health, Drug and Alcohol Services Board</t>
  </si>
  <si>
    <t>Madriver/Park Street</t>
  </si>
  <si>
    <t>OH0190L5E072013</t>
  </si>
  <si>
    <t xml:space="preserve">Columbiana County Mental Health Clinic </t>
  </si>
  <si>
    <t>Permanent Housing for Persons with Disabilities</t>
  </si>
  <si>
    <t>OH0192L5E072013</t>
  </si>
  <si>
    <t>Interfaith Hospitality Network of Springfield</t>
  </si>
  <si>
    <t>Permanent Housing with Supportive Services</t>
  </si>
  <si>
    <t>OH0193L5E072013</t>
  </si>
  <si>
    <t>Family &amp; Community Services, Inc.</t>
  </si>
  <si>
    <t>Portage Area Transitional Housing 3</t>
  </si>
  <si>
    <t>OH0196L5E072013</t>
  </si>
  <si>
    <t>Lorain County Board of Mental Health</t>
  </si>
  <si>
    <t>Lorain Shelter Plus Care</t>
  </si>
  <si>
    <t>OH0199L5E072013</t>
  </si>
  <si>
    <t>Portage Metropolitan Housing Authority</t>
  </si>
  <si>
    <t>Portage Shelter Plus Care</t>
  </si>
  <si>
    <t>OH0200L5E072013</t>
  </si>
  <si>
    <t>Jefferson County Shelter Plus Care</t>
  </si>
  <si>
    <t>OH0201L5E072013</t>
  </si>
  <si>
    <t>Ashtabula County Mental Health and Recovery Services Board</t>
  </si>
  <si>
    <t>Ashtabula Shelter Plus Care Vouchers for homeless persons with mental illness</t>
  </si>
  <si>
    <t>OH0202L5E072013</t>
  </si>
  <si>
    <t>City of Springfield</t>
  </si>
  <si>
    <t>Springfield Shelter Plus Care</t>
  </si>
  <si>
    <t>OH0204L5E072013</t>
  </si>
  <si>
    <t>SPC Geauga County TRA</t>
  </si>
  <si>
    <t>OH0205L5E072013</t>
  </si>
  <si>
    <t>Licking Shelter Plus Care</t>
  </si>
  <si>
    <t>OH0207L5E072013</t>
  </si>
  <si>
    <t>Saint Vincent House</t>
  </si>
  <si>
    <t>OH0208L5E072013</t>
  </si>
  <si>
    <t>New Sunrise Properties, Inc.</t>
  </si>
  <si>
    <t>Supportive Housing</t>
  </si>
  <si>
    <t>OH0209L5E072013</t>
  </si>
  <si>
    <t>Jefferson County Community Action Council</t>
  </si>
  <si>
    <t>Supportive Housing Program</t>
  </si>
  <si>
    <t>OH0210L5E072013</t>
  </si>
  <si>
    <t>Family Violence Prevention Center of Greene County, Inc.</t>
  </si>
  <si>
    <t>Supportive Opportunities and Services</t>
  </si>
  <si>
    <t>OH0213L5E072013</t>
  </si>
  <si>
    <t>LCCH Transitional Housing</t>
  </si>
  <si>
    <t>OH0216L5E072013</t>
  </si>
  <si>
    <t>Warren Metropolitan Housing Authority</t>
  </si>
  <si>
    <t>Transitions</t>
  </si>
  <si>
    <t>OH0220L5E072013</t>
  </si>
  <si>
    <t>YWCA of Elyria</t>
  </si>
  <si>
    <t>Women In Secure Housing</t>
  </si>
  <si>
    <t>OH0222L5E072013</t>
  </si>
  <si>
    <t>Women's Campus Project</t>
  </si>
  <si>
    <t>OH0223L5E072013</t>
  </si>
  <si>
    <t>Humility of Mary Housing, Inc.</t>
  </si>
  <si>
    <t>Faith House II</t>
  </si>
  <si>
    <t>OH0289L5E072012</t>
  </si>
  <si>
    <t>Residential Administrators, Inc.</t>
  </si>
  <si>
    <t>Residential Administrators PSH</t>
  </si>
  <si>
    <t>OH0290L5E072012</t>
  </si>
  <si>
    <t>Lake County Alcohol, Drug Addiction and Mental Health Servic</t>
  </si>
  <si>
    <t>Lake SPC Combined</t>
  </si>
  <si>
    <t>OH0291L5E072012</t>
  </si>
  <si>
    <t xml:space="preserve">Family Abuse Shelter of Miami County, Inc. </t>
  </si>
  <si>
    <t>Miami County SPC</t>
  </si>
  <si>
    <t>OH0293L5E072012</t>
  </si>
  <si>
    <t>Medina County Alcohol, Drug Addiction and Mental Health Boar</t>
  </si>
  <si>
    <t>Northland II</t>
  </si>
  <si>
    <t>OH0294L5E072012</t>
  </si>
  <si>
    <t>Family Housing</t>
  </si>
  <si>
    <t>OH0317L5E072006</t>
  </si>
  <si>
    <t>Warren Shelter Plus Care</t>
  </si>
  <si>
    <t>OH0318L5E072007</t>
  </si>
  <si>
    <t>Community Action Commission of Fayette County</t>
  </si>
  <si>
    <t>Fayette Shelter Plus Care</t>
  </si>
  <si>
    <t>OH0320L5E072007</t>
  </si>
  <si>
    <t>Preble County Mental Health &amp; Recovery Board</t>
  </si>
  <si>
    <t>Prestwick Square</t>
  </si>
  <si>
    <t>OH0321L5E072007</t>
  </si>
  <si>
    <t>CAC Permanent Supportive Housing</t>
  </si>
  <si>
    <t>OH0322L5E072008</t>
  </si>
  <si>
    <t>Athens Metropolitan Housing Authority</t>
  </si>
  <si>
    <t>Athens Shelter Plus Care</t>
  </si>
  <si>
    <t>OH0352L5E072011</t>
  </si>
  <si>
    <t>Hocking Metropolitan Housing Authority</t>
  </si>
  <si>
    <t>Shelter Plus Care</t>
  </si>
  <si>
    <t>OH0353L5E072011</t>
  </si>
  <si>
    <t>Coalition On Homelessness and Housing in Ohio</t>
  </si>
  <si>
    <t>Homeless Management Information System</t>
  </si>
  <si>
    <t>OH0354L5E072011</t>
  </si>
  <si>
    <t>Tuscarawas County</t>
  </si>
  <si>
    <t>Tuscarawas County TRA</t>
  </si>
  <si>
    <t>OH0355L5E072011</t>
  </si>
  <si>
    <t>Medina Metropolitan Housing Authority</t>
  </si>
  <si>
    <t>Medina County TRA</t>
  </si>
  <si>
    <t>OH0357L5E072011</t>
  </si>
  <si>
    <t>Allen Metropolitan Housing Authority</t>
  </si>
  <si>
    <t>Allen Shelter Plus Care Vouchers</t>
  </si>
  <si>
    <t>OH0358L5E072011</t>
  </si>
  <si>
    <t>Knox Metropolitan Housing Authority</t>
  </si>
  <si>
    <t>Knox County TRA</t>
  </si>
  <si>
    <t>OH0359L5E072011</t>
  </si>
  <si>
    <t>Ravenna Permanent Supportive Housing for Veterans</t>
  </si>
  <si>
    <t>OH0379L5E072008</t>
  </si>
  <si>
    <t>Lake County McKinley Grove SPC</t>
  </si>
  <si>
    <t>OH0380L5E072005</t>
  </si>
  <si>
    <t xml:space="preserve">Integrated Services for Behavioral Health, Inc. </t>
  </si>
  <si>
    <t>Graham Drive</t>
  </si>
  <si>
    <t>OH0382L5E072005</t>
  </si>
  <si>
    <t>Findlay Hope House for the Homeless, Inc.</t>
  </si>
  <si>
    <t>Able Housing</t>
  </si>
  <si>
    <t>OH0383L5E072007</t>
  </si>
  <si>
    <t>Athens Serenity Village SAMI Shelter Plus Care</t>
  </si>
  <si>
    <t>OH0399L5E072010</t>
  </si>
  <si>
    <t>New Housing Ohio, Inc.</t>
  </si>
  <si>
    <t>Warren County Permanent Supportive Housing</t>
  </si>
  <si>
    <t>OH0400L5E072010</t>
  </si>
  <si>
    <t>Prestwick Square 2</t>
  </si>
  <si>
    <t>OH0417L5E072005</t>
  </si>
  <si>
    <t>Project Woman of Springfield and Clark County</t>
  </si>
  <si>
    <t>Reigns of Renewal</t>
  </si>
  <si>
    <t>OH0418L5E072006</t>
  </si>
  <si>
    <t>WSOS Homenet Permanent Housing Program - DV</t>
  </si>
  <si>
    <t>OH0420L5E072006</t>
  </si>
  <si>
    <t>The City of Marietta, Ohio</t>
  </si>
  <si>
    <t>Marietta/Washington Shelter Plus Care</t>
  </si>
  <si>
    <t>OH0428L5E072009</t>
  </si>
  <si>
    <t>Butler County, Ohio</t>
  </si>
  <si>
    <t>PSH Butler County</t>
  </si>
  <si>
    <t>OH0430L5E072009</t>
  </si>
  <si>
    <t>Logan/Champaign Housing</t>
  </si>
  <si>
    <t>OH0433L5E072009</t>
  </si>
  <si>
    <t>LAWRENCE COUNTY PORT AUTHORITY</t>
  </si>
  <si>
    <t>Lawrence County One-Stop Shelter Plus Care</t>
  </si>
  <si>
    <t>OH0434L5E072009</t>
  </si>
  <si>
    <t>Mental Health &amp; Recovery Board of Ashland County</t>
  </si>
  <si>
    <t>Beginning Anew</t>
  </si>
  <si>
    <t>OH0451L5E072003</t>
  </si>
  <si>
    <t>Sojourners Care Network</t>
  </si>
  <si>
    <t>Generation Now Permanent Supportive Housing</t>
  </si>
  <si>
    <t>OH0452L5E072005</t>
  </si>
  <si>
    <t>OneEighty, Inc.</t>
  </si>
  <si>
    <t>PSH Plus Care</t>
  </si>
  <si>
    <t>OH0469L5E072004</t>
  </si>
  <si>
    <t>The Center for Individual and Family Services</t>
  </si>
  <si>
    <t>NEXT STEP</t>
  </si>
  <si>
    <t>OH0490L5E072006</t>
  </si>
  <si>
    <t>Appleseed Community Mental Health Center, Inc.</t>
  </si>
  <si>
    <t>Appleseed RRH</t>
  </si>
  <si>
    <t>OH0491L5E072006</t>
  </si>
  <si>
    <t>Miami County Family RRH</t>
  </si>
  <si>
    <t>OH0492L5E072006</t>
  </si>
  <si>
    <t>Family Abuse Shelter PSH</t>
  </si>
  <si>
    <t>OH0493L5E072006</t>
  </si>
  <si>
    <t>Fayette Landing PSH</t>
  </si>
  <si>
    <t>OH0531L5E072003</t>
  </si>
  <si>
    <t>Northwestern Ohio Community Action Inc.</t>
  </si>
  <si>
    <t>NOCAC Permanent Supportive Housing</t>
  </si>
  <si>
    <t>OH0532L5E072002</t>
  </si>
  <si>
    <t>Multi-County PSH Renewal</t>
  </si>
  <si>
    <t>OH0533L5E072003</t>
  </si>
  <si>
    <t>Charles Place</t>
  </si>
  <si>
    <t>OH0563L5E072004</t>
  </si>
  <si>
    <t>LCCH Rapid Re-Housing</t>
  </si>
  <si>
    <t>OH0564L5E072004</t>
  </si>
  <si>
    <t>Almost Home</t>
  </si>
  <si>
    <t>OH0565L5E072004</t>
  </si>
  <si>
    <t>Recovery Begins at Home</t>
  </si>
  <si>
    <t>OH0566L5E072004</t>
  </si>
  <si>
    <t>Sojourners Youth Crisis Response Program</t>
  </si>
  <si>
    <t>OH0575Y5E072002</t>
  </si>
  <si>
    <t>SSO</t>
  </si>
  <si>
    <t>Stable Futures</t>
  </si>
  <si>
    <t>OH0591L5E072003</t>
  </si>
  <si>
    <t>WSOS Rapid ReHousing Conversion</t>
  </si>
  <si>
    <t>OH0592L5E072003</t>
  </si>
  <si>
    <t>Southeast Ohio YHDP Rapid Re-Housing</t>
  </si>
  <si>
    <t>OH0597Y5E072002</t>
  </si>
  <si>
    <t>Sojourners Crisis Transitional Housing for Youth</t>
  </si>
  <si>
    <t>OH0599Y5E072002</t>
  </si>
  <si>
    <t>Battered Women's Shelter</t>
  </si>
  <si>
    <t>DV Bonus RRH Project for Ohio BoSCoC</t>
  </si>
  <si>
    <t>OH0627D5E072002</t>
  </si>
  <si>
    <t>Region 9 RRH</t>
  </si>
  <si>
    <t>OH0628L5E072002</t>
  </si>
  <si>
    <t>The Salvation Army, a New York Corporation</t>
  </si>
  <si>
    <t>Delaware County Permanent Supportive Housing for Families</t>
  </si>
  <si>
    <t>OH0655L5E072001</t>
  </si>
  <si>
    <t>Empowerment Center</t>
  </si>
  <si>
    <t>OH0656D5E072001</t>
  </si>
  <si>
    <t>Joint TH &amp; PH-RRH</t>
  </si>
  <si>
    <t>YWCA of Hamilton Ohio Inc.</t>
  </si>
  <si>
    <t>Goodman Place PSH</t>
  </si>
  <si>
    <t>OH0661L5E072001</t>
  </si>
  <si>
    <t>Community Action Agency of Columbiana County, Inc.</t>
  </si>
  <si>
    <t>Region 6 YHDP TH</t>
  </si>
  <si>
    <t>OH0662Y5E071800</t>
  </si>
  <si>
    <t>Region 6 YHDP CE</t>
  </si>
  <si>
    <t>OH0663Y5E071800</t>
  </si>
  <si>
    <t>Region 6 YHDP SSO</t>
  </si>
  <si>
    <t>OH0664Y5E071800</t>
  </si>
  <si>
    <t>Region 6 YHDP RRH</t>
  </si>
  <si>
    <t>OH0667Y5E071800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</si>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</sst>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;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6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49D0-6102-4EB9-AD27-F818DD13BB9C}">
  <sheetPr codeName="Sheet285">
    <pageSetUpPr fitToPage="1"/>
  </sheetPr>
  <dimension ref="A1:V11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276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277</v>
      </c>
      <c r="B5" s="34">
        <f ca="1">SUM(OFFSET(V8,1,0,500,1))</f>
        <v>21759784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218328</v>
      </c>
      <c r="H9" s="23">
        <v>0</v>
      </c>
      <c r="I9" s="23">
        <v>0</v>
      </c>
      <c r="J9" s="23">
        <v>0</v>
      </c>
      <c r="K9" s="24">
        <v>11106</v>
      </c>
      <c r="L9" s="25" t="s">
        <v>278</v>
      </c>
      <c r="M9" s="26">
        <v>0</v>
      </c>
      <c r="N9" s="26">
        <v>0</v>
      </c>
      <c r="O9" s="26">
        <v>22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72" si="0">SUM(M9:T9)</f>
        <v>22</v>
      </c>
      <c r="V9" s="28">
        <f t="shared" ref="V9:V72" si="1">SUM(F9:K9)</f>
        <v>229434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948756</v>
      </c>
      <c r="H10" s="23">
        <v>0</v>
      </c>
      <c r="I10" s="23">
        <v>0</v>
      </c>
      <c r="J10" s="23">
        <v>0</v>
      </c>
      <c r="K10" s="24">
        <v>57972</v>
      </c>
      <c r="L10" s="25" t="s">
        <v>278</v>
      </c>
      <c r="M10" s="26">
        <v>0</v>
      </c>
      <c r="N10" s="26">
        <v>1</v>
      </c>
      <c r="O10" s="26">
        <v>74</v>
      </c>
      <c r="P10" s="26">
        <v>11</v>
      </c>
      <c r="Q10" s="26">
        <v>26</v>
      </c>
      <c r="R10" s="26">
        <v>2</v>
      </c>
      <c r="S10" s="26">
        <v>0</v>
      </c>
      <c r="T10" s="26">
        <v>0</v>
      </c>
      <c r="U10" s="27">
        <f t="shared" si="0"/>
        <v>114</v>
      </c>
      <c r="V10" s="28">
        <f t="shared" si="1"/>
        <v>1006728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56978</v>
      </c>
      <c r="I11" s="23">
        <v>88479</v>
      </c>
      <c r="J11" s="23">
        <v>0</v>
      </c>
      <c r="K11" s="24">
        <v>13645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159102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578760</v>
      </c>
      <c r="H12" s="23">
        <v>123841</v>
      </c>
      <c r="I12" s="23">
        <v>0</v>
      </c>
      <c r="J12" s="23">
        <v>0</v>
      </c>
      <c r="K12" s="24">
        <v>50000</v>
      </c>
      <c r="L12" s="25" t="s">
        <v>279</v>
      </c>
      <c r="M12" s="26">
        <v>0</v>
      </c>
      <c r="N12" s="26">
        <v>0</v>
      </c>
      <c r="O12" s="26">
        <v>2</v>
      </c>
      <c r="P12" s="26">
        <v>41</v>
      </c>
      <c r="Q12" s="26">
        <v>24</v>
      </c>
      <c r="R12" s="26">
        <v>0</v>
      </c>
      <c r="S12" s="26">
        <v>0</v>
      </c>
      <c r="T12" s="26">
        <v>0</v>
      </c>
      <c r="U12" s="27">
        <f t="shared" si="0"/>
        <v>67</v>
      </c>
      <c r="V12" s="28">
        <f t="shared" si="1"/>
        <v>752601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68064</v>
      </c>
      <c r="H13" s="23">
        <v>0</v>
      </c>
      <c r="I13" s="23">
        <v>0</v>
      </c>
      <c r="J13" s="23">
        <v>0</v>
      </c>
      <c r="K13" s="24">
        <v>6230</v>
      </c>
      <c r="L13" s="25" t="s">
        <v>279</v>
      </c>
      <c r="M13" s="26">
        <v>0</v>
      </c>
      <c r="N13" s="26">
        <v>0</v>
      </c>
      <c r="O13" s="26">
        <v>8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8</v>
      </c>
      <c r="V13" s="28">
        <f t="shared" si="1"/>
        <v>74294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50244</v>
      </c>
      <c r="H14" s="23">
        <v>0</v>
      </c>
      <c r="I14" s="23">
        <v>0</v>
      </c>
      <c r="J14" s="23">
        <v>0</v>
      </c>
      <c r="K14" s="24">
        <v>2371</v>
      </c>
      <c r="L14" s="25" t="s">
        <v>278</v>
      </c>
      <c r="M14" s="26">
        <v>0</v>
      </c>
      <c r="N14" s="26">
        <v>0</v>
      </c>
      <c r="O14" s="26">
        <v>0</v>
      </c>
      <c r="P14" s="26">
        <v>1</v>
      </c>
      <c r="Q14" s="26">
        <v>0</v>
      </c>
      <c r="R14" s="26">
        <v>2</v>
      </c>
      <c r="S14" s="26">
        <v>0</v>
      </c>
      <c r="T14" s="26">
        <v>0</v>
      </c>
      <c r="U14" s="27">
        <f t="shared" si="0"/>
        <v>3</v>
      </c>
      <c r="V14" s="28">
        <f t="shared" si="1"/>
        <v>52615</v>
      </c>
    </row>
    <row r="15" spans="1:22" x14ac:dyDescent="0.3">
      <c r="A15" s="19" t="s">
        <v>46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51048</v>
      </c>
      <c r="H15" s="23">
        <v>0</v>
      </c>
      <c r="I15" s="23">
        <v>0</v>
      </c>
      <c r="J15" s="23">
        <v>0</v>
      </c>
      <c r="K15" s="24">
        <v>4673</v>
      </c>
      <c r="L15" s="25" t="s">
        <v>279</v>
      </c>
      <c r="M15" s="26">
        <v>0</v>
      </c>
      <c r="N15" s="26">
        <v>0</v>
      </c>
      <c r="O15" s="26">
        <v>6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6</v>
      </c>
      <c r="V15" s="28">
        <f t="shared" si="1"/>
        <v>55721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57</v>
      </c>
      <c r="F16" s="22">
        <v>0</v>
      </c>
      <c r="G16" s="23">
        <v>0</v>
      </c>
      <c r="H16" s="23">
        <v>122789</v>
      </c>
      <c r="I16" s="23">
        <v>145495</v>
      </c>
      <c r="J16" s="23">
        <v>0</v>
      </c>
      <c r="K16" s="24">
        <v>18779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287063</v>
      </c>
    </row>
    <row r="17" spans="1:22" x14ac:dyDescent="0.3">
      <c r="A17" s="19" t="s">
        <v>58</v>
      </c>
      <c r="B17" s="19" t="s">
        <v>59</v>
      </c>
      <c r="C17" s="20" t="s">
        <v>60</v>
      </c>
      <c r="D17" s="20">
        <v>2022</v>
      </c>
      <c r="E17" s="21" t="s">
        <v>32</v>
      </c>
      <c r="F17" s="22">
        <v>0</v>
      </c>
      <c r="G17" s="23">
        <v>0</v>
      </c>
      <c r="H17" s="23">
        <v>94234</v>
      </c>
      <c r="I17" s="23">
        <v>190829</v>
      </c>
      <c r="J17" s="23">
        <v>0</v>
      </c>
      <c r="K17" s="24">
        <v>13142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298205</v>
      </c>
    </row>
    <row r="18" spans="1:22" x14ac:dyDescent="0.3">
      <c r="A18" s="19" t="s">
        <v>61</v>
      </c>
      <c r="B18" s="19" t="s">
        <v>62</v>
      </c>
      <c r="C18" s="20" t="s">
        <v>63</v>
      </c>
      <c r="D18" s="20">
        <v>2022</v>
      </c>
      <c r="E18" s="21" t="s">
        <v>32</v>
      </c>
      <c r="F18" s="22">
        <v>0</v>
      </c>
      <c r="G18" s="23">
        <v>313224</v>
      </c>
      <c r="H18" s="23">
        <v>0</v>
      </c>
      <c r="I18" s="23">
        <v>0</v>
      </c>
      <c r="J18" s="23">
        <v>0</v>
      </c>
      <c r="K18" s="24">
        <v>16901</v>
      </c>
      <c r="L18" s="25" t="s">
        <v>278</v>
      </c>
      <c r="M18" s="26">
        <v>0</v>
      </c>
      <c r="N18" s="26">
        <v>1</v>
      </c>
      <c r="O18" s="26">
        <v>35</v>
      </c>
      <c r="P18" s="26">
        <v>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41</v>
      </c>
      <c r="V18" s="28">
        <f t="shared" si="1"/>
        <v>330125</v>
      </c>
    </row>
    <row r="19" spans="1:22" x14ac:dyDescent="0.3">
      <c r="A19" s="19" t="s">
        <v>61</v>
      </c>
      <c r="B19" s="19" t="s">
        <v>64</v>
      </c>
      <c r="C19" s="20" t="s">
        <v>65</v>
      </c>
      <c r="D19" s="20">
        <v>2022</v>
      </c>
      <c r="E19" s="21" t="s">
        <v>32</v>
      </c>
      <c r="F19" s="22">
        <v>0</v>
      </c>
      <c r="G19" s="23">
        <v>35940</v>
      </c>
      <c r="H19" s="23">
        <v>0</v>
      </c>
      <c r="I19" s="23">
        <v>0</v>
      </c>
      <c r="J19" s="23">
        <v>0</v>
      </c>
      <c r="K19" s="24">
        <v>1927</v>
      </c>
      <c r="L19" s="25" t="s">
        <v>278</v>
      </c>
      <c r="M19" s="26">
        <v>0</v>
      </c>
      <c r="N19" s="26">
        <v>1</v>
      </c>
      <c r="O19" s="26">
        <v>4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5</v>
      </c>
      <c r="V19" s="28">
        <f t="shared" si="1"/>
        <v>37867</v>
      </c>
    </row>
    <row r="20" spans="1:22" x14ac:dyDescent="0.3">
      <c r="A20" s="19" t="s">
        <v>66</v>
      </c>
      <c r="B20" s="19" t="s">
        <v>67</v>
      </c>
      <c r="C20" s="20" t="s">
        <v>68</v>
      </c>
      <c r="D20" s="20">
        <v>2022</v>
      </c>
      <c r="E20" s="21" t="s">
        <v>32</v>
      </c>
      <c r="F20" s="22">
        <v>590700</v>
      </c>
      <c r="G20" s="23">
        <v>0</v>
      </c>
      <c r="H20" s="23">
        <v>133904</v>
      </c>
      <c r="I20" s="23">
        <v>10649</v>
      </c>
      <c r="J20" s="23">
        <v>0</v>
      </c>
      <c r="K20" s="24">
        <v>64003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799256</v>
      </c>
    </row>
    <row r="21" spans="1:22" x14ac:dyDescent="0.3">
      <c r="A21" s="19" t="s">
        <v>49</v>
      </c>
      <c r="B21" s="19" t="s">
        <v>69</v>
      </c>
      <c r="C21" s="20" t="s">
        <v>70</v>
      </c>
      <c r="D21" s="20">
        <v>2022</v>
      </c>
      <c r="E21" s="21" t="s">
        <v>32</v>
      </c>
      <c r="F21" s="22">
        <v>0</v>
      </c>
      <c r="G21" s="23">
        <v>0</v>
      </c>
      <c r="H21" s="23">
        <v>19369</v>
      </c>
      <c r="I21" s="23">
        <v>47124</v>
      </c>
      <c r="J21" s="23">
        <v>0</v>
      </c>
      <c r="K21" s="24">
        <v>3039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69532</v>
      </c>
    </row>
    <row r="22" spans="1:22" x14ac:dyDescent="0.3">
      <c r="A22" s="19" t="s">
        <v>37</v>
      </c>
      <c r="B22" s="19" t="s">
        <v>71</v>
      </c>
      <c r="C22" s="20" t="s">
        <v>72</v>
      </c>
      <c r="D22" s="20">
        <v>2022</v>
      </c>
      <c r="E22" s="21" t="s">
        <v>32</v>
      </c>
      <c r="F22" s="22">
        <v>0</v>
      </c>
      <c r="G22" s="23">
        <v>0</v>
      </c>
      <c r="H22" s="23">
        <v>78168</v>
      </c>
      <c r="I22" s="23">
        <v>22116</v>
      </c>
      <c r="J22" s="23">
        <v>0</v>
      </c>
      <c r="K22" s="24">
        <v>1955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102239</v>
      </c>
    </row>
    <row r="23" spans="1:22" x14ac:dyDescent="0.3">
      <c r="A23" s="19" t="s">
        <v>73</v>
      </c>
      <c r="B23" s="19" t="s">
        <v>74</v>
      </c>
      <c r="C23" s="20" t="s">
        <v>75</v>
      </c>
      <c r="D23" s="20">
        <v>2022</v>
      </c>
      <c r="E23" s="21" t="s">
        <v>57</v>
      </c>
      <c r="F23" s="22">
        <v>0</v>
      </c>
      <c r="G23" s="23">
        <v>131016</v>
      </c>
      <c r="H23" s="23">
        <v>25000</v>
      </c>
      <c r="I23" s="23">
        <v>0</v>
      </c>
      <c r="J23" s="23">
        <v>0</v>
      </c>
      <c r="K23" s="24">
        <v>3422</v>
      </c>
      <c r="L23" s="25" t="s">
        <v>279</v>
      </c>
      <c r="M23" s="26">
        <v>0</v>
      </c>
      <c r="N23" s="26">
        <v>0</v>
      </c>
      <c r="O23" s="26">
        <v>8</v>
      </c>
      <c r="P23" s="26">
        <v>10</v>
      </c>
      <c r="Q23" s="26">
        <v>3</v>
      </c>
      <c r="R23" s="26">
        <v>0</v>
      </c>
      <c r="S23" s="26">
        <v>0</v>
      </c>
      <c r="T23" s="26">
        <v>0</v>
      </c>
      <c r="U23" s="27">
        <f t="shared" si="0"/>
        <v>21</v>
      </c>
      <c r="V23" s="28">
        <f t="shared" si="1"/>
        <v>159438</v>
      </c>
    </row>
    <row r="24" spans="1:22" x14ac:dyDescent="0.3">
      <c r="A24" s="19" t="s">
        <v>76</v>
      </c>
      <c r="B24" s="19" t="s">
        <v>77</v>
      </c>
      <c r="C24" s="20" t="s">
        <v>78</v>
      </c>
      <c r="D24" s="20">
        <v>2022</v>
      </c>
      <c r="E24" s="21" t="s">
        <v>32</v>
      </c>
      <c r="F24" s="22">
        <v>0</v>
      </c>
      <c r="G24" s="23">
        <v>0</v>
      </c>
      <c r="H24" s="23">
        <v>18711</v>
      </c>
      <c r="I24" s="23">
        <v>22193</v>
      </c>
      <c r="J24" s="23">
        <v>0</v>
      </c>
      <c r="K24" s="24">
        <v>3900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44804</v>
      </c>
    </row>
    <row r="25" spans="1:22" x14ac:dyDescent="0.3">
      <c r="A25" s="19" t="s">
        <v>79</v>
      </c>
      <c r="B25" s="19" t="s">
        <v>80</v>
      </c>
      <c r="C25" s="20" t="s">
        <v>81</v>
      </c>
      <c r="D25" s="20">
        <v>2022</v>
      </c>
      <c r="E25" s="21" t="s">
        <v>32</v>
      </c>
      <c r="F25" s="22">
        <v>0</v>
      </c>
      <c r="G25" s="23">
        <v>0</v>
      </c>
      <c r="H25" s="23">
        <v>0</v>
      </c>
      <c r="I25" s="23">
        <v>44340</v>
      </c>
      <c r="J25" s="23">
        <v>0</v>
      </c>
      <c r="K25" s="24">
        <v>733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45073</v>
      </c>
    </row>
    <row r="26" spans="1:22" x14ac:dyDescent="0.3">
      <c r="A26" s="19" t="s">
        <v>82</v>
      </c>
      <c r="B26" s="19" t="s">
        <v>83</v>
      </c>
      <c r="C26" s="20" t="s">
        <v>84</v>
      </c>
      <c r="D26" s="20">
        <v>2022</v>
      </c>
      <c r="E26" s="21" t="s">
        <v>32</v>
      </c>
      <c r="F26" s="22">
        <v>0</v>
      </c>
      <c r="G26" s="23">
        <v>0</v>
      </c>
      <c r="H26" s="23">
        <v>89115</v>
      </c>
      <c r="I26" s="23">
        <v>135314</v>
      </c>
      <c r="J26" s="23">
        <v>0</v>
      </c>
      <c r="K26" s="24">
        <v>14172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238601</v>
      </c>
    </row>
    <row r="27" spans="1:22" x14ac:dyDescent="0.3">
      <c r="A27" s="19" t="s">
        <v>85</v>
      </c>
      <c r="B27" s="19" t="s">
        <v>86</v>
      </c>
      <c r="C27" s="20" t="s">
        <v>87</v>
      </c>
      <c r="D27" s="20">
        <v>2022</v>
      </c>
      <c r="E27" s="21" t="s">
        <v>57</v>
      </c>
      <c r="F27" s="22">
        <v>77040</v>
      </c>
      <c r="G27" s="23">
        <v>0</v>
      </c>
      <c r="H27" s="23">
        <v>29764</v>
      </c>
      <c r="I27" s="23">
        <v>0</v>
      </c>
      <c r="J27" s="23">
        <v>0</v>
      </c>
      <c r="K27" s="24">
        <v>10680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117484</v>
      </c>
    </row>
    <row r="28" spans="1:22" x14ac:dyDescent="0.3">
      <c r="A28" s="19" t="s">
        <v>88</v>
      </c>
      <c r="B28" s="19" t="s">
        <v>89</v>
      </c>
      <c r="C28" s="20" t="s">
        <v>90</v>
      </c>
      <c r="D28" s="20">
        <v>2022</v>
      </c>
      <c r="E28" s="21" t="s">
        <v>32</v>
      </c>
      <c r="F28" s="22">
        <v>0</v>
      </c>
      <c r="G28" s="23">
        <v>418860</v>
      </c>
      <c r="H28" s="23">
        <v>0</v>
      </c>
      <c r="I28" s="23">
        <v>0</v>
      </c>
      <c r="J28" s="23">
        <v>0</v>
      </c>
      <c r="K28" s="24">
        <v>38335</v>
      </c>
      <c r="L28" s="25" t="s">
        <v>279</v>
      </c>
      <c r="M28" s="26">
        <v>0</v>
      </c>
      <c r="N28" s="26">
        <v>6</v>
      </c>
      <c r="O28" s="26">
        <v>37</v>
      </c>
      <c r="P28" s="26">
        <v>16</v>
      </c>
      <c r="Q28" s="26">
        <v>6</v>
      </c>
      <c r="R28" s="26">
        <v>0</v>
      </c>
      <c r="S28" s="26">
        <v>0</v>
      </c>
      <c r="T28" s="26">
        <v>0</v>
      </c>
      <c r="U28" s="27">
        <f t="shared" si="0"/>
        <v>65</v>
      </c>
      <c r="V28" s="28">
        <f t="shared" si="1"/>
        <v>457195</v>
      </c>
    </row>
    <row r="29" spans="1:22" x14ac:dyDescent="0.3">
      <c r="A29" s="19" t="s">
        <v>91</v>
      </c>
      <c r="B29" s="19" t="s">
        <v>92</v>
      </c>
      <c r="C29" s="20" t="s">
        <v>93</v>
      </c>
      <c r="D29" s="20">
        <v>2022</v>
      </c>
      <c r="E29" s="21" t="s">
        <v>32</v>
      </c>
      <c r="F29" s="22">
        <v>0</v>
      </c>
      <c r="G29" s="23">
        <v>423840</v>
      </c>
      <c r="H29" s="23">
        <v>0</v>
      </c>
      <c r="I29" s="23">
        <v>0</v>
      </c>
      <c r="J29" s="23">
        <v>0</v>
      </c>
      <c r="K29" s="24">
        <v>38837</v>
      </c>
      <c r="L29" s="25" t="s">
        <v>279</v>
      </c>
      <c r="M29" s="26">
        <v>0</v>
      </c>
      <c r="N29" s="26">
        <v>0</v>
      </c>
      <c r="O29" s="26">
        <v>37</v>
      </c>
      <c r="P29" s="26">
        <v>11</v>
      </c>
      <c r="Q29" s="26">
        <v>3</v>
      </c>
      <c r="R29" s="26">
        <v>0</v>
      </c>
      <c r="S29" s="26">
        <v>0</v>
      </c>
      <c r="T29" s="26">
        <v>0</v>
      </c>
      <c r="U29" s="27">
        <f t="shared" si="0"/>
        <v>51</v>
      </c>
      <c r="V29" s="28">
        <f t="shared" si="1"/>
        <v>462677</v>
      </c>
    </row>
    <row r="30" spans="1:22" x14ac:dyDescent="0.3">
      <c r="A30" s="19" t="s">
        <v>58</v>
      </c>
      <c r="B30" s="19" t="s">
        <v>94</v>
      </c>
      <c r="C30" s="20" t="s">
        <v>95</v>
      </c>
      <c r="D30" s="20">
        <v>2022</v>
      </c>
      <c r="E30" s="21" t="s">
        <v>32</v>
      </c>
      <c r="F30" s="22">
        <v>0</v>
      </c>
      <c r="G30" s="23">
        <v>427104</v>
      </c>
      <c r="H30" s="23">
        <v>0</v>
      </c>
      <c r="I30" s="23">
        <v>0</v>
      </c>
      <c r="J30" s="23">
        <v>0</v>
      </c>
      <c r="K30" s="24">
        <v>24046</v>
      </c>
      <c r="L30" s="25" t="s">
        <v>278</v>
      </c>
      <c r="M30" s="26">
        <v>0</v>
      </c>
      <c r="N30" s="26">
        <v>2</v>
      </c>
      <c r="O30" s="26">
        <v>31</v>
      </c>
      <c r="P30" s="26">
        <v>11</v>
      </c>
      <c r="Q30" s="26">
        <v>9</v>
      </c>
      <c r="R30" s="26">
        <v>0</v>
      </c>
      <c r="S30" s="26">
        <v>0</v>
      </c>
      <c r="T30" s="26">
        <v>0</v>
      </c>
      <c r="U30" s="27">
        <f t="shared" si="0"/>
        <v>53</v>
      </c>
      <c r="V30" s="28">
        <f t="shared" si="1"/>
        <v>451150</v>
      </c>
    </row>
    <row r="31" spans="1:22" x14ac:dyDescent="0.3">
      <c r="A31" s="19" t="s">
        <v>96</v>
      </c>
      <c r="B31" s="19" t="s">
        <v>97</v>
      </c>
      <c r="C31" s="20" t="s">
        <v>98</v>
      </c>
      <c r="D31" s="20">
        <v>2022</v>
      </c>
      <c r="E31" s="21" t="s">
        <v>32</v>
      </c>
      <c r="F31" s="22">
        <v>0</v>
      </c>
      <c r="G31" s="23">
        <v>324528</v>
      </c>
      <c r="H31" s="23">
        <v>0</v>
      </c>
      <c r="I31" s="23">
        <v>0</v>
      </c>
      <c r="J31" s="23">
        <v>0</v>
      </c>
      <c r="K31" s="24">
        <v>30974</v>
      </c>
      <c r="L31" s="25" t="s">
        <v>278</v>
      </c>
      <c r="M31" s="26">
        <v>0</v>
      </c>
      <c r="N31" s="26">
        <v>32</v>
      </c>
      <c r="O31" s="26">
        <v>20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52</v>
      </c>
      <c r="V31" s="28">
        <f t="shared" si="1"/>
        <v>355502</v>
      </c>
    </row>
    <row r="32" spans="1:22" x14ac:dyDescent="0.3">
      <c r="A32" s="19" t="s">
        <v>99</v>
      </c>
      <c r="B32" s="19" t="s">
        <v>100</v>
      </c>
      <c r="C32" s="20" t="s">
        <v>101</v>
      </c>
      <c r="D32" s="20">
        <v>2022</v>
      </c>
      <c r="E32" s="21" t="s">
        <v>32</v>
      </c>
      <c r="F32" s="22">
        <v>0</v>
      </c>
      <c r="G32" s="23">
        <v>179700</v>
      </c>
      <c r="H32" s="23">
        <v>0</v>
      </c>
      <c r="I32" s="23">
        <v>0</v>
      </c>
      <c r="J32" s="23">
        <v>0</v>
      </c>
      <c r="K32" s="24">
        <v>16451</v>
      </c>
      <c r="L32" s="25" t="s">
        <v>279</v>
      </c>
      <c r="M32" s="26">
        <v>0</v>
      </c>
      <c r="N32" s="26">
        <v>3</v>
      </c>
      <c r="O32" s="26">
        <v>10</v>
      </c>
      <c r="P32" s="26">
        <v>9</v>
      </c>
      <c r="Q32" s="26">
        <v>2</v>
      </c>
      <c r="R32" s="26">
        <v>1</v>
      </c>
      <c r="S32" s="26">
        <v>0</v>
      </c>
      <c r="T32" s="26">
        <v>0</v>
      </c>
      <c r="U32" s="27">
        <f t="shared" si="0"/>
        <v>25</v>
      </c>
      <c r="V32" s="28">
        <f t="shared" si="1"/>
        <v>196151</v>
      </c>
    </row>
    <row r="33" spans="1:22" x14ac:dyDescent="0.3">
      <c r="A33" s="19" t="s">
        <v>40</v>
      </c>
      <c r="B33" s="19" t="s">
        <v>102</v>
      </c>
      <c r="C33" s="20" t="s">
        <v>103</v>
      </c>
      <c r="D33" s="20">
        <v>2022</v>
      </c>
      <c r="E33" s="21" t="s">
        <v>32</v>
      </c>
      <c r="F33" s="22">
        <v>0</v>
      </c>
      <c r="G33" s="23">
        <v>98424</v>
      </c>
      <c r="H33" s="23">
        <v>0</v>
      </c>
      <c r="I33" s="23">
        <v>0</v>
      </c>
      <c r="J33" s="23">
        <v>0</v>
      </c>
      <c r="K33" s="24">
        <v>8524</v>
      </c>
      <c r="L33" s="25" t="s">
        <v>279</v>
      </c>
      <c r="M33" s="26">
        <v>0</v>
      </c>
      <c r="N33" s="26">
        <v>3</v>
      </c>
      <c r="O33" s="26">
        <v>7</v>
      </c>
      <c r="P33" s="26">
        <v>2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12</v>
      </c>
      <c r="V33" s="28">
        <f t="shared" si="1"/>
        <v>106948</v>
      </c>
    </row>
    <row r="34" spans="1:22" x14ac:dyDescent="0.3">
      <c r="A34" s="19" t="s">
        <v>46</v>
      </c>
      <c r="B34" s="19" t="s">
        <v>104</v>
      </c>
      <c r="C34" s="20" t="s">
        <v>105</v>
      </c>
      <c r="D34" s="20">
        <v>2022</v>
      </c>
      <c r="E34" s="21" t="s">
        <v>32</v>
      </c>
      <c r="F34" s="22">
        <v>0</v>
      </c>
      <c r="G34" s="23">
        <v>339828</v>
      </c>
      <c r="H34" s="23">
        <v>0</v>
      </c>
      <c r="I34" s="23">
        <v>0</v>
      </c>
      <c r="J34" s="23">
        <v>0</v>
      </c>
      <c r="K34" s="24">
        <v>31118</v>
      </c>
      <c r="L34" s="25" t="s">
        <v>279</v>
      </c>
      <c r="M34" s="26">
        <v>0</v>
      </c>
      <c r="N34" s="26">
        <v>6</v>
      </c>
      <c r="O34" s="26">
        <v>27</v>
      </c>
      <c r="P34" s="26">
        <v>5</v>
      </c>
      <c r="Q34" s="26">
        <v>2</v>
      </c>
      <c r="R34" s="26">
        <v>0</v>
      </c>
      <c r="S34" s="26">
        <v>0</v>
      </c>
      <c r="T34" s="26">
        <v>0</v>
      </c>
      <c r="U34" s="27">
        <f t="shared" si="0"/>
        <v>40</v>
      </c>
      <c r="V34" s="28">
        <f t="shared" si="1"/>
        <v>370946</v>
      </c>
    </row>
    <row r="35" spans="1:22" x14ac:dyDescent="0.3">
      <c r="A35" s="19" t="s">
        <v>82</v>
      </c>
      <c r="B35" s="19" t="s">
        <v>106</v>
      </c>
      <c r="C35" s="20" t="s">
        <v>107</v>
      </c>
      <c r="D35" s="20">
        <v>2022</v>
      </c>
      <c r="E35" s="21" t="s">
        <v>32</v>
      </c>
      <c r="F35" s="22">
        <v>0</v>
      </c>
      <c r="G35" s="23">
        <v>0</v>
      </c>
      <c r="H35" s="23">
        <v>21986</v>
      </c>
      <c r="I35" s="23">
        <v>0</v>
      </c>
      <c r="J35" s="23">
        <v>0</v>
      </c>
      <c r="K35" s="24">
        <v>440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22426</v>
      </c>
    </row>
    <row r="36" spans="1:22" x14ac:dyDescent="0.3">
      <c r="A36" s="19" t="s">
        <v>108</v>
      </c>
      <c r="B36" s="19" t="s">
        <v>109</v>
      </c>
      <c r="C36" s="20" t="s">
        <v>110</v>
      </c>
      <c r="D36" s="20">
        <v>2022</v>
      </c>
      <c r="E36" s="21" t="s">
        <v>32</v>
      </c>
      <c r="F36" s="22">
        <v>0</v>
      </c>
      <c r="G36" s="23">
        <v>0</v>
      </c>
      <c r="H36" s="23">
        <v>0</v>
      </c>
      <c r="I36" s="23">
        <v>34596</v>
      </c>
      <c r="J36" s="23">
        <v>0</v>
      </c>
      <c r="K36" s="24">
        <v>98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34694</v>
      </c>
    </row>
    <row r="37" spans="1:22" x14ac:dyDescent="0.3">
      <c r="A37" s="19" t="s">
        <v>111</v>
      </c>
      <c r="B37" s="19" t="s">
        <v>112</v>
      </c>
      <c r="C37" s="20" t="s">
        <v>113</v>
      </c>
      <c r="D37" s="20">
        <v>2022</v>
      </c>
      <c r="E37" s="21" t="s">
        <v>32</v>
      </c>
      <c r="F37" s="22">
        <v>0</v>
      </c>
      <c r="G37" s="23">
        <v>103668</v>
      </c>
      <c r="H37" s="23">
        <v>38990</v>
      </c>
      <c r="I37" s="23">
        <v>0</v>
      </c>
      <c r="J37" s="23">
        <v>1650</v>
      </c>
      <c r="K37" s="24">
        <v>6946</v>
      </c>
      <c r="L37" s="25" t="s">
        <v>279</v>
      </c>
      <c r="M37" s="26">
        <v>0</v>
      </c>
      <c r="N37" s="26">
        <v>0</v>
      </c>
      <c r="O37" s="26">
        <v>4</v>
      </c>
      <c r="P37" s="26">
        <v>5</v>
      </c>
      <c r="Q37" s="26">
        <v>5</v>
      </c>
      <c r="R37" s="26">
        <v>0</v>
      </c>
      <c r="S37" s="26">
        <v>0</v>
      </c>
      <c r="T37" s="26">
        <v>0</v>
      </c>
      <c r="U37" s="27">
        <f t="shared" si="0"/>
        <v>14</v>
      </c>
      <c r="V37" s="28">
        <f t="shared" si="1"/>
        <v>151254</v>
      </c>
    </row>
    <row r="38" spans="1:22" x14ac:dyDescent="0.3">
      <c r="A38" s="19" t="s">
        <v>114</v>
      </c>
      <c r="B38" s="19" t="s">
        <v>115</v>
      </c>
      <c r="C38" s="20" t="s">
        <v>116</v>
      </c>
      <c r="D38" s="20">
        <v>2022</v>
      </c>
      <c r="E38" s="21" t="s">
        <v>57</v>
      </c>
      <c r="F38" s="22">
        <v>0</v>
      </c>
      <c r="G38" s="23">
        <v>0</v>
      </c>
      <c r="H38" s="23">
        <v>121028</v>
      </c>
      <c r="I38" s="23">
        <v>0</v>
      </c>
      <c r="J38" s="23">
        <v>0</v>
      </c>
      <c r="K38" s="24">
        <v>2455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123483</v>
      </c>
    </row>
    <row r="39" spans="1:22" x14ac:dyDescent="0.3">
      <c r="A39" s="19" t="s">
        <v>43</v>
      </c>
      <c r="B39" s="19" t="s">
        <v>117</v>
      </c>
      <c r="C39" s="20" t="s">
        <v>118</v>
      </c>
      <c r="D39" s="20">
        <v>2022</v>
      </c>
      <c r="E39" s="21" t="s">
        <v>57</v>
      </c>
      <c r="F39" s="22">
        <v>135396</v>
      </c>
      <c r="G39" s="23">
        <v>0</v>
      </c>
      <c r="H39" s="23">
        <v>177549</v>
      </c>
      <c r="I39" s="23">
        <v>176000</v>
      </c>
      <c r="J39" s="23">
        <v>0</v>
      </c>
      <c r="K39" s="24">
        <v>42000</v>
      </c>
      <c r="L39" s="25" t="s">
        <v>33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530945</v>
      </c>
    </row>
    <row r="40" spans="1:22" x14ac:dyDescent="0.3">
      <c r="A40" s="19" t="s">
        <v>119</v>
      </c>
      <c r="B40" s="19" t="s">
        <v>120</v>
      </c>
      <c r="C40" s="20" t="s">
        <v>121</v>
      </c>
      <c r="D40" s="20">
        <v>2022</v>
      </c>
      <c r="E40" s="21" t="s">
        <v>57</v>
      </c>
      <c r="F40" s="22">
        <v>0</v>
      </c>
      <c r="G40" s="23">
        <v>630144</v>
      </c>
      <c r="H40" s="23">
        <v>68557</v>
      </c>
      <c r="I40" s="23">
        <v>0</v>
      </c>
      <c r="J40" s="23">
        <v>0</v>
      </c>
      <c r="K40" s="24">
        <v>64572</v>
      </c>
      <c r="L40" s="25" t="s">
        <v>279</v>
      </c>
      <c r="M40" s="26">
        <v>0</v>
      </c>
      <c r="N40" s="26">
        <v>0</v>
      </c>
      <c r="O40" s="26">
        <v>6</v>
      </c>
      <c r="P40" s="26">
        <v>21</v>
      </c>
      <c r="Q40" s="26">
        <v>25</v>
      </c>
      <c r="R40" s="26">
        <v>0</v>
      </c>
      <c r="S40" s="26">
        <v>0</v>
      </c>
      <c r="T40" s="26">
        <v>0</v>
      </c>
      <c r="U40" s="27">
        <f t="shared" si="0"/>
        <v>52</v>
      </c>
      <c r="V40" s="28">
        <f t="shared" si="1"/>
        <v>763273</v>
      </c>
    </row>
    <row r="41" spans="1:22" x14ac:dyDescent="0.3">
      <c r="A41" s="19" t="s">
        <v>122</v>
      </c>
      <c r="B41" s="19" t="s">
        <v>123</v>
      </c>
      <c r="C41" s="20" t="s">
        <v>124</v>
      </c>
      <c r="D41" s="20">
        <v>2022</v>
      </c>
      <c r="E41" s="21" t="s">
        <v>32</v>
      </c>
      <c r="F41" s="22">
        <v>0</v>
      </c>
      <c r="G41" s="23">
        <v>0</v>
      </c>
      <c r="H41" s="23">
        <v>18433</v>
      </c>
      <c r="I41" s="23">
        <v>113996</v>
      </c>
      <c r="J41" s="23">
        <v>0</v>
      </c>
      <c r="K41" s="24">
        <v>5856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138285</v>
      </c>
    </row>
    <row r="42" spans="1:22" x14ac:dyDescent="0.3">
      <c r="A42" s="19" t="s">
        <v>122</v>
      </c>
      <c r="B42" s="19" t="s">
        <v>125</v>
      </c>
      <c r="C42" s="20" t="s">
        <v>126</v>
      </c>
      <c r="D42" s="20">
        <v>2022</v>
      </c>
      <c r="E42" s="21" t="s">
        <v>57</v>
      </c>
      <c r="F42" s="22">
        <v>0</v>
      </c>
      <c r="G42" s="23">
        <v>0</v>
      </c>
      <c r="H42" s="23">
        <v>26791</v>
      </c>
      <c r="I42" s="23">
        <v>65321</v>
      </c>
      <c r="J42" s="23">
        <v>0</v>
      </c>
      <c r="K42" s="24">
        <v>4882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96994</v>
      </c>
    </row>
    <row r="43" spans="1:22" x14ac:dyDescent="0.3">
      <c r="A43" s="19" t="s">
        <v>127</v>
      </c>
      <c r="B43" s="19" t="s">
        <v>128</v>
      </c>
      <c r="C43" s="20" t="s">
        <v>129</v>
      </c>
      <c r="D43" s="20">
        <v>2022</v>
      </c>
      <c r="E43" s="21" t="s">
        <v>32</v>
      </c>
      <c r="F43" s="22">
        <v>0</v>
      </c>
      <c r="G43" s="23">
        <v>0</v>
      </c>
      <c r="H43" s="23">
        <v>8250</v>
      </c>
      <c r="I43" s="23">
        <v>27704</v>
      </c>
      <c r="J43" s="23">
        <v>0</v>
      </c>
      <c r="K43" s="24">
        <v>1622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37576</v>
      </c>
    </row>
    <row r="44" spans="1:22" x14ac:dyDescent="0.3">
      <c r="A44" s="19" t="s">
        <v>130</v>
      </c>
      <c r="B44" s="19" t="s">
        <v>131</v>
      </c>
      <c r="C44" s="20" t="s">
        <v>132</v>
      </c>
      <c r="D44" s="20">
        <v>2022</v>
      </c>
      <c r="E44" s="21" t="s">
        <v>32</v>
      </c>
      <c r="F44" s="22">
        <v>102698</v>
      </c>
      <c r="G44" s="23">
        <v>0</v>
      </c>
      <c r="H44" s="23">
        <v>0</v>
      </c>
      <c r="I44" s="23">
        <v>118727</v>
      </c>
      <c r="J44" s="23">
        <v>0</v>
      </c>
      <c r="K44" s="24">
        <v>20250</v>
      </c>
      <c r="L44" s="25" t="s">
        <v>33</v>
      </c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241675</v>
      </c>
    </row>
    <row r="45" spans="1:22" x14ac:dyDescent="0.3">
      <c r="A45" s="19" t="s">
        <v>133</v>
      </c>
      <c r="B45" s="19" t="s">
        <v>134</v>
      </c>
      <c r="C45" s="20" t="s">
        <v>135</v>
      </c>
      <c r="D45" s="20">
        <v>2022</v>
      </c>
      <c r="E45" s="21" t="s">
        <v>32</v>
      </c>
      <c r="F45" s="22">
        <v>0</v>
      </c>
      <c r="G45" s="23">
        <v>442428</v>
      </c>
      <c r="H45" s="23">
        <v>0</v>
      </c>
      <c r="I45" s="23">
        <v>0</v>
      </c>
      <c r="J45" s="23">
        <v>0</v>
      </c>
      <c r="K45" s="24">
        <v>39680</v>
      </c>
      <c r="L45" s="25" t="s">
        <v>279</v>
      </c>
      <c r="M45" s="26">
        <v>0</v>
      </c>
      <c r="N45" s="26">
        <v>1</v>
      </c>
      <c r="O45" s="26">
        <v>48</v>
      </c>
      <c r="P45" s="26">
        <v>5</v>
      </c>
      <c r="Q45" s="26">
        <v>1</v>
      </c>
      <c r="R45" s="26">
        <v>0</v>
      </c>
      <c r="S45" s="26">
        <v>0</v>
      </c>
      <c r="T45" s="26">
        <v>0</v>
      </c>
      <c r="U45" s="27">
        <f t="shared" si="0"/>
        <v>55</v>
      </c>
      <c r="V45" s="28">
        <f t="shared" si="1"/>
        <v>482108</v>
      </c>
    </row>
    <row r="46" spans="1:22" x14ac:dyDescent="0.3">
      <c r="A46" s="19" t="s">
        <v>136</v>
      </c>
      <c r="B46" s="19" t="s">
        <v>137</v>
      </c>
      <c r="C46" s="20" t="s">
        <v>138</v>
      </c>
      <c r="D46" s="20">
        <v>2022</v>
      </c>
      <c r="E46" s="21" t="s">
        <v>32</v>
      </c>
      <c r="F46" s="22">
        <v>0</v>
      </c>
      <c r="G46" s="23">
        <v>40080</v>
      </c>
      <c r="H46" s="23">
        <v>0</v>
      </c>
      <c r="I46" s="23">
        <v>0</v>
      </c>
      <c r="J46" s="23">
        <v>0</v>
      </c>
      <c r="K46" s="24">
        <v>2372</v>
      </c>
      <c r="L46" s="25" t="s">
        <v>278</v>
      </c>
      <c r="M46" s="26">
        <v>0</v>
      </c>
      <c r="N46" s="26">
        <v>1</v>
      </c>
      <c r="O46" s="26">
        <v>3</v>
      </c>
      <c r="P46" s="26">
        <v>1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5</v>
      </c>
      <c r="V46" s="28">
        <f t="shared" si="1"/>
        <v>42452</v>
      </c>
    </row>
    <row r="47" spans="1:22" x14ac:dyDescent="0.3">
      <c r="A47" s="19" t="s">
        <v>139</v>
      </c>
      <c r="B47" s="19" t="s">
        <v>140</v>
      </c>
      <c r="C47" s="20" t="s">
        <v>141</v>
      </c>
      <c r="D47" s="20">
        <v>2022</v>
      </c>
      <c r="E47" s="21" t="s">
        <v>32</v>
      </c>
      <c r="F47" s="22">
        <v>0</v>
      </c>
      <c r="G47" s="23">
        <v>0</v>
      </c>
      <c r="H47" s="23">
        <v>92114</v>
      </c>
      <c r="I47" s="23">
        <v>109910</v>
      </c>
      <c r="J47" s="23">
        <v>0</v>
      </c>
      <c r="K47" s="24">
        <v>19067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221091</v>
      </c>
    </row>
    <row r="48" spans="1:22" x14ac:dyDescent="0.3">
      <c r="A48" s="19" t="s">
        <v>76</v>
      </c>
      <c r="B48" s="19" t="s">
        <v>142</v>
      </c>
      <c r="C48" s="20" t="s">
        <v>143</v>
      </c>
      <c r="D48" s="20">
        <v>2022</v>
      </c>
      <c r="E48" s="21" t="s">
        <v>32</v>
      </c>
      <c r="F48" s="22">
        <v>0</v>
      </c>
      <c r="G48" s="23">
        <v>133452</v>
      </c>
      <c r="H48" s="23">
        <v>0</v>
      </c>
      <c r="I48" s="23">
        <v>0</v>
      </c>
      <c r="J48" s="23">
        <v>0</v>
      </c>
      <c r="K48" s="24">
        <v>12360</v>
      </c>
      <c r="L48" s="25" t="s">
        <v>279</v>
      </c>
      <c r="M48" s="26">
        <v>0</v>
      </c>
      <c r="N48" s="26">
        <v>0</v>
      </c>
      <c r="O48" s="26">
        <v>0</v>
      </c>
      <c r="P48" s="26">
        <v>0</v>
      </c>
      <c r="Q48" s="26">
        <v>11</v>
      </c>
      <c r="R48" s="26">
        <v>0</v>
      </c>
      <c r="S48" s="26">
        <v>0</v>
      </c>
      <c r="T48" s="26">
        <v>0</v>
      </c>
      <c r="U48" s="27">
        <f t="shared" si="0"/>
        <v>11</v>
      </c>
      <c r="V48" s="28">
        <f t="shared" si="1"/>
        <v>145812</v>
      </c>
    </row>
    <row r="49" spans="1:22" x14ac:dyDescent="0.3">
      <c r="A49" s="19" t="s">
        <v>119</v>
      </c>
      <c r="B49" s="19" t="s">
        <v>144</v>
      </c>
      <c r="C49" s="20" t="s">
        <v>145</v>
      </c>
      <c r="D49" s="20">
        <v>2022</v>
      </c>
      <c r="E49" s="21" t="s">
        <v>32</v>
      </c>
      <c r="F49" s="22">
        <v>0</v>
      </c>
      <c r="G49" s="23">
        <v>228240</v>
      </c>
      <c r="H49" s="23">
        <v>0</v>
      </c>
      <c r="I49" s="23">
        <v>0</v>
      </c>
      <c r="J49" s="23">
        <v>0</v>
      </c>
      <c r="K49" s="24">
        <v>13171</v>
      </c>
      <c r="L49" s="25" t="s">
        <v>278</v>
      </c>
      <c r="M49" s="26">
        <v>0</v>
      </c>
      <c r="N49" s="26">
        <v>0</v>
      </c>
      <c r="O49" s="26">
        <v>22</v>
      </c>
      <c r="P49" s="26">
        <v>4</v>
      </c>
      <c r="Q49" s="26">
        <v>0</v>
      </c>
      <c r="R49" s="26">
        <v>0</v>
      </c>
      <c r="S49" s="26">
        <v>0</v>
      </c>
      <c r="T49" s="26">
        <v>0</v>
      </c>
      <c r="U49" s="27">
        <f t="shared" si="0"/>
        <v>26</v>
      </c>
      <c r="V49" s="28">
        <f t="shared" si="1"/>
        <v>241411</v>
      </c>
    </row>
    <row r="50" spans="1:22" x14ac:dyDescent="0.3">
      <c r="A50" s="19" t="s">
        <v>146</v>
      </c>
      <c r="B50" s="19" t="s">
        <v>147</v>
      </c>
      <c r="C50" s="20" t="s">
        <v>148</v>
      </c>
      <c r="D50" s="20">
        <v>2022</v>
      </c>
      <c r="E50" s="21" t="s">
        <v>32</v>
      </c>
      <c r="F50" s="22">
        <v>0</v>
      </c>
      <c r="G50" s="23">
        <v>72720</v>
      </c>
      <c r="H50" s="23">
        <v>0</v>
      </c>
      <c r="I50" s="23">
        <v>0</v>
      </c>
      <c r="J50" s="23">
        <v>0</v>
      </c>
      <c r="K50" s="24">
        <v>6151</v>
      </c>
      <c r="L50" s="25" t="s">
        <v>279</v>
      </c>
      <c r="M50" s="26">
        <v>0</v>
      </c>
      <c r="N50" s="26">
        <v>0</v>
      </c>
      <c r="O50" s="26">
        <v>10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7">
        <f t="shared" si="0"/>
        <v>10</v>
      </c>
      <c r="V50" s="28">
        <f t="shared" si="1"/>
        <v>78871</v>
      </c>
    </row>
    <row r="51" spans="1:22" x14ac:dyDescent="0.3">
      <c r="A51" s="19" t="s">
        <v>149</v>
      </c>
      <c r="B51" s="19" t="s">
        <v>150</v>
      </c>
      <c r="C51" s="20" t="s">
        <v>151</v>
      </c>
      <c r="D51" s="20">
        <v>2022</v>
      </c>
      <c r="E51" s="21" t="s">
        <v>32</v>
      </c>
      <c r="F51" s="22">
        <v>0</v>
      </c>
      <c r="G51" s="23">
        <v>139152</v>
      </c>
      <c r="H51" s="23">
        <v>0</v>
      </c>
      <c r="I51" s="23">
        <v>0</v>
      </c>
      <c r="J51" s="23">
        <v>0</v>
      </c>
      <c r="K51" s="24">
        <v>8164</v>
      </c>
      <c r="L51" s="25" t="s">
        <v>278</v>
      </c>
      <c r="M51" s="26">
        <v>0</v>
      </c>
      <c r="N51" s="26">
        <v>0</v>
      </c>
      <c r="O51" s="26">
        <v>15</v>
      </c>
      <c r="P51" s="26">
        <v>4</v>
      </c>
      <c r="Q51" s="26">
        <v>0</v>
      </c>
      <c r="R51" s="26">
        <v>0</v>
      </c>
      <c r="S51" s="26">
        <v>0</v>
      </c>
      <c r="T51" s="26">
        <v>0</v>
      </c>
      <c r="U51" s="27">
        <f t="shared" si="0"/>
        <v>19</v>
      </c>
      <c r="V51" s="28">
        <f t="shared" si="1"/>
        <v>147316</v>
      </c>
    </row>
    <row r="52" spans="1:22" x14ac:dyDescent="0.3">
      <c r="A52" s="19" t="s">
        <v>146</v>
      </c>
      <c r="B52" s="19" t="s">
        <v>152</v>
      </c>
      <c r="C52" s="20" t="s">
        <v>153</v>
      </c>
      <c r="D52" s="20">
        <v>2022</v>
      </c>
      <c r="E52" s="21" t="s">
        <v>32</v>
      </c>
      <c r="F52" s="22">
        <v>69985</v>
      </c>
      <c r="G52" s="23">
        <v>0</v>
      </c>
      <c r="H52" s="23">
        <v>19907</v>
      </c>
      <c r="I52" s="23">
        <v>21446</v>
      </c>
      <c r="J52" s="23">
        <v>0</v>
      </c>
      <c r="K52" s="24">
        <v>10284</v>
      </c>
      <c r="L52" s="25" t="s">
        <v>33</v>
      </c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121622</v>
      </c>
    </row>
    <row r="53" spans="1:22" x14ac:dyDescent="0.3">
      <c r="A53" s="19" t="s">
        <v>154</v>
      </c>
      <c r="B53" s="19" t="s">
        <v>155</v>
      </c>
      <c r="C53" s="20" t="s">
        <v>156</v>
      </c>
      <c r="D53" s="20">
        <v>2022</v>
      </c>
      <c r="E53" s="21" t="s">
        <v>32</v>
      </c>
      <c r="F53" s="22">
        <v>0</v>
      </c>
      <c r="G53" s="23">
        <v>268080</v>
      </c>
      <c r="H53" s="23">
        <v>0</v>
      </c>
      <c r="I53" s="23">
        <v>0</v>
      </c>
      <c r="J53" s="23">
        <v>0</v>
      </c>
      <c r="K53" s="24">
        <v>24534</v>
      </c>
      <c r="L53" s="25" t="s">
        <v>279</v>
      </c>
      <c r="M53" s="26">
        <v>0</v>
      </c>
      <c r="N53" s="26">
        <v>0</v>
      </c>
      <c r="O53" s="26">
        <v>25</v>
      </c>
      <c r="P53" s="26">
        <v>8</v>
      </c>
      <c r="Q53" s="26">
        <v>0</v>
      </c>
      <c r="R53" s="26">
        <v>0</v>
      </c>
      <c r="S53" s="26">
        <v>0</v>
      </c>
      <c r="T53" s="26">
        <v>0</v>
      </c>
      <c r="U53" s="27">
        <f t="shared" si="0"/>
        <v>33</v>
      </c>
      <c r="V53" s="28">
        <f t="shared" si="1"/>
        <v>292614</v>
      </c>
    </row>
    <row r="54" spans="1:22" x14ac:dyDescent="0.3">
      <c r="A54" s="19" t="s">
        <v>157</v>
      </c>
      <c r="B54" s="19" t="s">
        <v>158</v>
      </c>
      <c r="C54" s="20" t="s">
        <v>159</v>
      </c>
      <c r="D54" s="20">
        <v>2022</v>
      </c>
      <c r="E54" s="21" t="s">
        <v>32</v>
      </c>
      <c r="F54" s="22">
        <v>0</v>
      </c>
      <c r="G54" s="23">
        <v>220548</v>
      </c>
      <c r="H54" s="23">
        <v>0</v>
      </c>
      <c r="I54" s="23">
        <v>0</v>
      </c>
      <c r="J54" s="23">
        <v>0</v>
      </c>
      <c r="K54" s="24">
        <v>20192</v>
      </c>
      <c r="L54" s="25" t="s">
        <v>279</v>
      </c>
      <c r="M54" s="26">
        <v>0</v>
      </c>
      <c r="N54" s="26">
        <v>1</v>
      </c>
      <c r="O54" s="26">
        <v>14</v>
      </c>
      <c r="P54" s="26">
        <v>10</v>
      </c>
      <c r="Q54" s="26">
        <v>5</v>
      </c>
      <c r="R54" s="26">
        <v>0</v>
      </c>
      <c r="S54" s="26">
        <v>0</v>
      </c>
      <c r="T54" s="26">
        <v>0</v>
      </c>
      <c r="U54" s="27">
        <f t="shared" si="0"/>
        <v>30</v>
      </c>
      <c r="V54" s="28">
        <f t="shared" si="1"/>
        <v>240740</v>
      </c>
    </row>
    <row r="55" spans="1:22" x14ac:dyDescent="0.3">
      <c r="A55" s="19" t="s">
        <v>160</v>
      </c>
      <c r="B55" s="19" t="s">
        <v>161</v>
      </c>
      <c r="C55" s="20" t="s">
        <v>162</v>
      </c>
      <c r="D55" s="20">
        <v>2022</v>
      </c>
      <c r="E55" s="21" t="s">
        <v>15</v>
      </c>
      <c r="F55" s="22">
        <v>0</v>
      </c>
      <c r="G55" s="23">
        <v>0</v>
      </c>
      <c r="H55" s="23">
        <v>0</v>
      </c>
      <c r="I55" s="23">
        <v>0</v>
      </c>
      <c r="J55" s="23">
        <v>435836</v>
      </c>
      <c r="K55" s="24">
        <v>23004</v>
      </c>
      <c r="L55" s="25" t="s">
        <v>33</v>
      </c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458840</v>
      </c>
    </row>
    <row r="56" spans="1:22" x14ac:dyDescent="0.3">
      <c r="A56" s="19" t="s">
        <v>163</v>
      </c>
      <c r="B56" s="19" t="s">
        <v>164</v>
      </c>
      <c r="C56" s="20" t="s">
        <v>165</v>
      </c>
      <c r="D56" s="20">
        <v>2022</v>
      </c>
      <c r="E56" s="21" t="s">
        <v>32</v>
      </c>
      <c r="F56" s="22">
        <v>0</v>
      </c>
      <c r="G56" s="23">
        <v>171588</v>
      </c>
      <c r="H56" s="23">
        <v>0</v>
      </c>
      <c r="I56" s="23">
        <v>0</v>
      </c>
      <c r="J56" s="23">
        <v>0</v>
      </c>
      <c r="K56" s="24">
        <v>8817</v>
      </c>
      <c r="L56" s="25" t="s">
        <v>278</v>
      </c>
      <c r="M56" s="26">
        <v>0</v>
      </c>
      <c r="N56" s="26">
        <v>1</v>
      </c>
      <c r="O56" s="26">
        <v>20</v>
      </c>
      <c r="P56" s="26">
        <v>2</v>
      </c>
      <c r="Q56" s="26">
        <v>0</v>
      </c>
      <c r="R56" s="26">
        <v>0</v>
      </c>
      <c r="S56" s="26">
        <v>0</v>
      </c>
      <c r="T56" s="26">
        <v>0</v>
      </c>
      <c r="U56" s="27">
        <f t="shared" si="0"/>
        <v>23</v>
      </c>
      <c r="V56" s="28">
        <f t="shared" si="1"/>
        <v>180405</v>
      </c>
    </row>
    <row r="57" spans="1:22" x14ac:dyDescent="0.3">
      <c r="A57" s="19" t="s">
        <v>166</v>
      </c>
      <c r="B57" s="19" t="s">
        <v>167</v>
      </c>
      <c r="C57" s="20" t="s">
        <v>168</v>
      </c>
      <c r="D57" s="20">
        <v>2022</v>
      </c>
      <c r="E57" s="21" t="s">
        <v>32</v>
      </c>
      <c r="F57" s="22">
        <v>0</v>
      </c>
      <c r="G57" s="23">
        <v>374844</v>
      </c>
      <c r="H57" s="23">
        <v>0</v>
      </c>
      <c r="I57" s="23">
        <v>0</v>
      </c>
      <c r="J57" s="23">
        <v>0</v>
      </c>
      <c r="K57" s="24">
        <v>34326</v>
      </c>
      <c r="L57" s="25" t="s">
        <v>279</v>
      </c>
      <c r="M57" s="26">
        <v>0</v>
      </c>
      <c r="N57" s="26">
        <v>1</v>
      </c>
      <c r="O57" s="26">
        <v>26</v>
      </c>
      <c r="P57" s="26">
        <v>15</v>
      </c>
      <c r="Q57" s="26">
        <v>2</v>
      </c>
      <c r="R57" s="26">
        <v>0</v>
      </c>
      <c r="S57" s="26">
        <v>0</v>
      </c>
      <c r="T57" s="26">
        <v>0</v>
      </c>
      <c r="U57" s="27">
        <f t="shared" si="0"/>
        <v>44</v>
      </c>
      <c r="V57" s="28">
        <f t="shared" si="1"/>
        <v>409170</v>
      </c>
    </row>
    <row r="58" spans="1:22" x14ac:dyDescent="0.3">
      <c r="A58" s="19" t="s">
        <v>169</v>
      </c>
      <c r="B58" s="19" t="s">
        <v>170</v>
      </c>
      <c r="C58" s="20" t="s">
        <v>171</v>
      </c>
      <c r="D58" s="20">
        <v>2022</v>
      </c>
      <c r="E58" s="21" t="s">
        <v>32</v>
      </c>
      <c r="F58" s="22">
        <v>0</v>
      </c>
      <c r="G58" s="23">
        <v>190512</v>
      </c>
      <c r="H58" s="23">
        <v>0</v>
      </c>
      <c r="I58" s="23">
        <v>0</v>
      </c>
      <c r="J58" s="23">
        <v>0</v>
      </c>
      <c r="K58" s="24">
        <v>11150</v>
      </c>
      <c r="L58" s="25" t="s">
        <v>279</v>
      </c>
      <c r="M58" s="26">
        <v>0</v>
      </c>
      <c r="N58" s="26">
        <v>2</v>
      </c>
      <c r="O58" s="26">
        <v>28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7">
        <f t="shared" si="0"/>
        <v>30</v>
      </c>
      <c r="V58" s="28">
        <f t="shared" si="1"/>
        <v>201662</v>
      </c>
    </row>
    <row r="59" spans="1:22" x14ac:dyDescent="0.3">
      <c r="A59" s="19" t="s">
        <v>172</v>
      </c>
      <c r="B59" s="19" t="s">
        <v>173</v>
      </c>
      <c r="C59" s="20" t="s">
        <v>174</v>
      </c>
      <c r="D59" s="20">
        <v>2022</v>
      </c>
      <c r="E59" s="21" t="s">
        <v>32</v>
      </c>
      <c r="F59" s="22">
        <v>0</v>
      </c>
      <c r="G59" s="23">
        <v>152832</v>
      </c>
      <c r="H59" s="23">
        <v>0</v>
      </c>
      <c r="I59" s="23">
        <v>0</v>
      </c>
      <c r="J59" s="23">
        <v>0</v>
      </c>
      <c r="K59" s="24">
        <v>14430</v>
      </c>
      <c r="L59" s="25" t="s">
        <v>279</v>
      </c>
      <c r="M59" s="26">
        <v>0</v>
      </c>
      <c r="N59" s="26">
        <v>3</v>
      </c>
      <c r="O59" s="26">
        <v>8</v>
      </c>
      <c r="P59" s="26">
        <v>6</v>
      </c>
      <c r="Q59" s="26">
        <v>2</v>
      </c>
      <c r="R59" s="26">
        <v>0</v>
      </c>
      <c r="S59" s="26">
        <v>0</v>
      </c>
      <c r="T59" s="26">
        <v>0</v>
      </c>
      <c r="U59" s="27">
        <f t="shared" si="0"/>
        <v>19</v>
      </c>
      <c r="V59" s="28">
        <f t="shared" si="1"/>
        <v>167262</v>
      </c>
    </row>
    <row r="60" spans="1:22" x14ac:dyDescent="0.3">
      <c r="A60" s="19" t="s">
        <v>85</v>
      </c>
      <c r="B60" s="19" t="s">
        <v>175</v>
      </c>
      <c r="C60" s="20" t="s">
        <v>176</v>
      </c>
      <c r="D60" s="20">
        <v>2022</v>
      </c>
      <c r="E60" s="21" t="s">
        <v>32</v>
      </c>
      <c r="F60" s="22">
        <v>0</v>
      </c>
      <c r="G60" s="23">
        <v>0</v>
      </c>
      <c r="H60" s="23">
        <v>6648</v>
      </c>
      <c r="I60" s="23">
        <v>5603</v>
      </c>
      <c r="J60" s="23">
        <v>0</v>
      </c>
      <c r="K60" s="24">
        <v>1178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13429</v>
      </c>
    </row>
    <row r="61" spans="1:22" x14ac:dyDescent="0.3">
      <c r="A61" s="19" t="s">
        <v>133</v>
      </c>
      <c r="B61" s="19" t="s">
        <v>177</v>
      </c>
      <c r="C61" s="20" t="s">
        <v>178</v>
      </c>
      <c r="D61" s="20">
        <v>2022</v>
      </c>
      <c r="E61" s="21" t="s">
        <v>32</v>
      </c>
      <c r="F61" s="22">
        <v>0</v>
      </c>
      <c r="G61" s="23">
        <v>111216</v>
      </c>
      <c r="H61" s="23">
        <v>0</v>
      </c>
      <c r="I61" s="23">
        <v>0</v>
      </c>
      <c r="J61" s="23">
        <v>0</v>
      </c>
      <c r="K61" s="24">
        <v>10181</v>
      </c>
      <c r="L61" s="25" t="s">
        <v>279</v>
      </c>
      <c r="M61" s="26">
        <v>0</v>
      </c>
      <c r="N61" s="26">
        <v>0</v>
      </c>
      <c r="O61" s="26">
        <v>14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7">
        <f t="shared" si="0"/>
        <v>14</v>
      </c>
      <c r="V61" s="28">
        <f t="shared" si="1"/>
        <v>121397</v>
      </c>
    </row>
    <row r="62" spans="1:22" x14ac:dyDescent="0.3">
      <c r="A62" s="19" t="s">
        <v>179</v>
      </c>
      <c r="B62" s="19" t="s">
        <v>180</v>
      </c>
      <c r="C62" s="20" t="s">
        <v>181</v>
      </c>
      <c r="D62" s="20">
        <v>2022</v>
      </c>
      <c r="E62" s="21" t="s">
        <v>32</v>
      </c>
      <c r="F62" s="22">
        <v>0</v>
      </c>
      <c r="G62" s="23">
        <v>45336</v>
      </c>
      <c r="H62" s="23">
        <v>0</v>
      </c>
      <c r="I62" s="23">
        <v>0</v>
      </c>
      <c r="J62" s="23">
        <v>0</v>
      </c>
      <c r="K62" s="24">
        <v>2737</v>
      </c>
      <c r="L62" s="25" t="s">
        <v>278</v>
      </c>
      <c r="M62" s="26">
        <v>0</v>
      </c>
      <c r="N62" s="26">
        <v>0</v>
      </c>
      <c r="O62" s="26">
        <v>0</v>
      </c>
      <c r="P62" s="26">
        <v>2</v>
      </c>
      <c r="Q62" s="26">
        <v>2</v>
      </c>
      <c r="R62" s="26">
        <v>0</v>
      </c>
      <c r="S62" s="26">
        <v>0</v>
      </c>
      <c r="T62" s="26">
        <v>0</v>
      </c>
      <c r="U62" s="27">
        <f t="shared" si="0"/>
        <v>4</v>
      </c>
      <c r="V62" s="28">
        <f t="shared" si="1"/>
        <v>48073</v>
      </c>
    </row>
    <row r="63" spans="1:22" x14ac:dyDescent="0.3">
      <c r="A63" s="19" t="s">
        <v>182</v>
      </c>
      <c r="B63" s="19" t="s">
        <v>183</v>
      </c>
      <c r="C63" s="20" t="s">
        <v>184</v>
      </c>
      <c r="D63" s="20">
        <v>2022</v>
      </c>
      <c r="E63" s="21" t="s">
        <v>32</v>
      </c>
      <c r="F63" s="22">
        <v>144038</v>
      </c>
      <c r="G63" s="23">
        <v>0</v>
      </c>
      <c r="H63" s="23">
        <v>61316</v>
      </c>
      <c r="I63" s="23">
        <v>7021</v>
      </c>
      <c r="J63" s="23">
        <v>0</v>
      </c>
      <c r="K63" s="24">
        <v>19958</v>
      </c>
      <c r="L63" s="25" t="s">
        <v>33</v>
      </c>
      <c r="M63" s="26"/>
      <c r="N63" s="26"/>
      <c r="O63" s="26"/>
      <c r="P63" s="26"/>
      <c r="Q63" s="26"/>
      <c r="R63" s="26"/>
      <c r="S63" s="26"/>
      <c r="T63" s="26"/>
      <c r="U63" s="27">
        <f t="shared" si="0"/>
        <v>0</v>
      </c>
      <c r="V63" s="28">
        <f t="shared" si="1"/>
        <v>232333</v>
      </c>
    </row>
    <row r="64" spans="1:22" x14ac:dyDescent="0.3">
      <c r="A64" s="19" t="s">
        <v>154</v>
      </c>
      <c r="B64" s="19" t="s">
        <v>185</v>
      </c>
      <c r="C64" s="20" t="s">
        <v>186</v>
      </c>
      <c r="D64" s="20">
        <v>2022</v>
      </c>
      <c r="E64" s="21" t="s">
        <v>32</v>
      </c>
      <c r="F64" s="22">
        <v>0</v>
      </c>
      <c r="G64" s="23">
        <v>40236</v>
      </c>
      <c r="H64" s="23">
        <v>0</v>
      </c>
      <c r="I64" s="23">
        <v>0</v>
      </c>
      <c r="J64" s="23">
        <v>0</v>
      </c>
      <c r="K64" s="24">
        <v>3680</v>
      </c>
      <c r="L64" s="25" t="s">
        <v>279</v>
      </c>
      <c r="M64" s="26">
        <v>0</v>
      </c>
      <c r="N64" s="26">
        <v>1</v>
      </c>
      <c r="O64" s="26">
        <v>4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7">
        <f t="shared" si="0"/>
        <v>5</v>
      </c>
      <c r="V64" s="28">
        <f t="shared" si="1"/>
        <v>43916</v>
      </c>
    </row>
    <row r="65" spans="1:22" x14ac:dyDescent="0.3">
      <c r="A65" s="19" t="s">
        <v>187</v>
      </c>
      <c r="B65" s="19" t="s">
        <v>188</v>
      </c>
      <c r="C65" s="20" t="s">
        <v>189</v>
      </c>
      <c r="D65" s="20">
        <v>2022</v>
      </c>
      <c r="E65" s="21" t="s">
        <v>32</v>
      </c>
      <c r="F65" s="22">
        <v>0</v>
      </c>
      <c r="G65" s="23">
        <v>0</v>
      </c>
      <c r="H65" s="23">
        <v>28288</v>
      </c>
      <c r="I65" s="23">
        <v>46745</v>
      </c>
      <c r="J65" s="23">
        <v>0</v>
      </c>
      <c r="K65" s="24">
        <v>3493</v>
      </c>
      <c r="L65" s="25" t="s">
        <v>33</v>
      </c>
      <c r="M65" s="26"/>
      <c r="N65" s="26"/>
      <c r="O65" s="26"/>
      <c r="P65" s="26"/>
      <c r="Q65" s="26"/>
      <c r="R65" s="26"/>
      <c r="S65" s="26"/>
      <c r="T65" s="26"/>
      <c r="U65" s="27">
        <f t="shared" si="0"/>
        <v>0</v>
      </c>
      <c r="V65" s="28">
        <f t="shared" si="1"/>
        <v>78526</v>
      </c>
    </row>
    <row r="66" spans="1:22" x14ac:dyDescent="0.3">
      <c r="A66" s="19" t="s">
        <v>149</v>
      </c>
      <c r="B66" s="19" t="s">
        <v>190</v>
      </c>
      <c r="C66" s="20" t="s">
        <v>191</v>
      </c>
      <c r="D66" s="20">
        <v>2022</v>
      </c>
      <c r="E66" s="21" t="s">
        <v>32</v>
      </c>
      <c r="F66" s="22">
        <v>0</v>
      </c>
      <c r="G66" s="23">
        <v>75192</v>
      </c>
      <c r="H66" s="23">
        <v>0</v>
      </c>
      <c r="I66" s="23">
        <v>0</v>
      </c>
      <c r="J66" s="23">
        <v>0</v>
      </c>
      <c r="K66" s="24">
        <v>4673</v>
      </c>
      <c r="L66" s="25" t="s">
        <v>278</v>
      </c>
      <c r="M66" s="26">
        <v>0</v>
      </c>
      <c r="N66" s="26">
        <v>0</v>
      </c>
      <c r="O66" s="26">
        <v>7</v>
      </c>
      <c r="P66" s="26">
        <v>3</v>
      </c>
      <c r="Q66" s="26">
        <v>0</v>
      </c>
      <c r="R66" s="26">
        <v>0</v>
      </c>
      <c r="S66" s="26">
        <v>0</v>
      </c>
      <c r="T66" s="26">
        <v>0</v>
      </c>
      <c r="U66" s="27">
        <f t="shared" si="0"/>
        <v>10</v>
      </c>
      <c r="V66" s="28">
        <f t="shared" si="1"/>
        <v>79865</v>
      </c>
    </row>
    <row r="67" spans="1:22" x14ac:dyDescent="0.3">
      <c r="A67" s="19" t="s">
        <v>192</v>
      </c>
      <c r="B67" s="19" t="s">
        <v>193</v>
      </c>
      <c r="C67" s="20" t="s">
        <v>194</v>
      </c>
      <c r="D67" s="20">
        <v>2022</v>
      </c>
      <c r="E67" s="21" t="s">
        <v>32</v>
      </c>
      <c r="F67" s="22">
        <v>0</v>
      </c>
      <c r="G67" s="23">
        <v>82500</v>
      </c>
      <c r="H67" s="23">
        <v>2730</v>
      </c>
      <c r="I67" s="23">
        <v>0</v>
      </c>
      <c r="J67" s="23">
        <v>0</v>
      </c>
      <c r="K67" s="24">
        <v>5265</v>
      </c>
      <c r="L67" s="25" t="s">
        <v>279</v>
      </c>
      <c r="M67" s="26">
        <v>0</v>
      </c>
      <c r="N67" s="26">
        <v>0</v>
      </c>
      <c r="O67" s="26">
        <v>5</v>
      </c>
      <c r="P67" s="26">
        <v>4</v>
      </c>
      <c r="Q67" s="26">
        <v>1</v>
      </c>
      <c r="R67" s="26">
        <v>0</v>
      </c>
      <c r="S67" s="26">
        <v>0</v>
      </c>
      <c r="T67" s="26">
        <v>0</v>
      </c>
      <c r="U67" s="27">
        <f t="shared" si="0"/>
        <v>10</v>
      </c>
      <c r="V67" s="28">
        <f t="shared" si="1"/>
        <v>90495</v>
      </c>
    </row>
    <row r="68" spans="1:22" x14ac:dyDescent="0.3">
      <c r="A68" s="19" t="s">
        <v>66</v>
      </c>
      <c r="B68" s="19" t="s">
        <v>195</v>
      </c>
      <c r="C68" s="20" t="s">
        <v>196</v>
      </c>
      <c r="D68" s="20">
        <v>2022</v>
      </c>
      <c r="E68" s="21" t="s">
        <v>32</v>
      </c>
      <c r="F68" s="22">
        <v>166554</v>
      </c>
      <c r="G68" s="23">
        <v>0</v>
      </c>
      <c r="H68" s="23">
        <v>37600</v>
      </c>
      <c r="I68" s="23">
        <v>4309</v>
      </c>
      <c r="J68" s="23">
        <v>0</v>
      </c>
      <c r="K68" s="24">
        <v>19399</v>
      </c>
      <c r="L68" s="25" t="s">
        <v>33</v>
      </c>
      <c r="M68" s="26"/>
      <c r="N68" s="26"/>
      <c r="O68" s="26"/>
      <c r="P68" s="26"/>
      <c r="Q68" s="26"/>
      <c r="R68" s="26"/>
      <c r="S68" s="26"/>
      <c r="T68" s="26"/>
      <c r="U68" s="27">
        <f t="shared" si="0"/>
        <v>0</v>
      </c>
      <c r="V68" s="28">
        <f t="shared" si="1"/>
        <v>227862</v>
      </c>
    </row>
    <row r="69" spans="1:22" x14ac:dyDescent="0.3">
      <c r="A69" s="19" t="s">
        <v>197</v>
      </c>
      <c r="B69" s="19" t="s">
        <v>198</v>
      </c>
      <c r="C69" s="20" t="s">
        <v>199</v>
      </c>
      <c r="D69" s="20">
        <v>2022</v>
      </c>
      <c r="E69" s="21" t="s">
        <v>32</v>
      </c>
      <c r="F69" s="22">
        <v>0</v>
      </c>
      <c r="G69" s="23">
        <v>41160</v>
      </c>
      <c r="H69" s="23">
        <v>0</v>
      </c>
      <c r="I69" s="23">
        <v>0</v>
      </c>
      <c r="J69" s="23">
        <v>0</v>
      </c>
      <c r="K69" s="24">
        <v>2340</v>
      </c>
      <c r="L69" s="25" t="s">
        <v>278</v>
      </c>
      <c r="M69" s="26">
        <v>0</v>
      </c>
      <c r="N69" s="26">
        <v>1</v>
      </c>
      <c r="O69" s="26">
        <v>5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7">
        <f t="shared" si="0"/>
        <v>6</v>
      </c>
      <c r="V69" s="28">
        <f t="shared" si="1"/>
        <v>43500</v>
      </c>
    </row>
    <row r="70" spans="1:22" x14ac:dyDescent="0.3">
      <c r="A70" s="19" t="s">
        <v>200</v>
      </c>
      <c r="B70" s="19" t="s">
        <v>201</v>
      </c>
      <c r="C70" s="20" t="s">
        <v>202</v>
      </c>
      <c r="D70" s="20">
        <v>2022</v>
      </c>
      <c r="E70" s="21" t="s">
        <v>32</v>
      </c>
      <c r="F70" s="22">
        <v>0</v>
      </c>
      <c r="G70" s="23">
        <v>541128</v>
      </c>
      <c r="H70" s="23">
        <v>0</v>
      </c>
      <c r="I70" s="23">
        <v>0</v>
      </c>
      <c r="J70" s="23">
        <v>0</v>
      </c>
      <c r="K70" s="24">
        <v>30655</v>
      </c>
      <c r="L70" s="25" t="s">
        <v>278</v>
      </c>
      <c r="M70" s="26">
        <v>0</v>
      </c>
      <c r="N70" s="26">
        <v>2</v>
      </c>
      <c r="O70" s="26">
        <v>55</v>
      </c>
      <c r="P70" s="26">
        <v>6</v>
      </c>
      <c r="Q70" s="26">
        <v>0</v>
      </c>
      <c r="R70" s="26">
        <v>0</v>
      </c>
      <c r="S70" s="26">
        <v>0</v>
      </c>
      <c r="T70" s="26">
        <v>0</v>
      </c>
      <c r="U70" s="27">
        <f t="shared" si="0"/>
        <v>63</v>
      </c>
      <c r="V70" s="28">
        <f t="shared" si="1"/>
        <v>571783</v>
      </c>
    </row>
    <row r="71" spans="1:22" x14ac:dyDescent="0.3">
      <c r="A71" s="19" t="s">
        <v>76</v>
      </c>
      <c r="B71" s="19" t="s">
        <v>203</v>
      </c>
      <c r="C71" s="20" t="s">
        <v>204</v>
      </c>
      <c r="D71" s="20">
        <v>2022</v>
      </c>
      <c r="E71" s="21" t="s">
        <v>32</v>
      </c>
      <c r="F71" s="22">
        <v>0</v>
      </c>
      <c r="G71" s="23">
        <v>75876</v>
      </c>
      <c r="H71" s="23">
        <v>0</v>
      </c>
      <c r="I71" s="23">
        <v>0</v>
      </c>
      <c r="J71" s="23">
        <v>0</v>
      </c>
      <c r="K71" s="24">
        <v>6940</v>
      </c>
      <c r="L71" s="25" t="s">
        <v>279</v>
      </c>
      <c r="M71" s="26">
        <v>0</v>
      </c>
      <c r="N71" s="26">
        <v>0</v>
      </c>
      <c r="O71" s="26">
        <v>1</v>
      </c>
      <c r="P71" s="26">
        <v>8</v>
      </c>
      <c r="Q71" s="26">
        <v>0</v>
      </c>
      <c r="R71" s="26">
        <v>0</v>
      </c>
      <c r="S71" s="26">
        <v>0</v>
      </c>
      <c r="T71" s="26">
        <v>0</v>
      </c>
      <c r="U71" s="27">
        <f t="shared" si="0"/>
        <v>9</v>
      </c>
      <c r="V71" s="28">
        <f t="shared" si="1"/>
        <v>82816</v>
      </c>
    </row>
    <row r="72" spans="1:22" x14ac:dyDescent="0.3">
      <c r="A72" s="19" t="s">
        <v>205</v>
      </c>
      <c r="B72" s="19" t="s">
        <v>206</v>
      </c>
      <c r="C72" s="20" t="s">
        <v>207</v>
      </c>
      <c r="D72" s="20">
        <v>2022</v>
      </c>
      <c r="E72" s="21" t="s">
        <v>32</v>
      </c>
      <c r="F72" s="22">
        <v>0</v>
      </c>
      <c r="G72" s="23">
        <v>49392</v>
      </c>
      <c r="H72" s="23">
        <v>0</v>
      </c>
      <c r="I72" s="23">
        <v>0</v>
      </c>
      <c r="J72" s="23">
        <v>0</v>
      </c>
      <c r="K72" s="24">
        <v>2825</v>
      </c>
      <c r="L72" s="25" t="s">
        <v>279</v>
      </c>
      <c r="M72" s="26">
        <v>0</v>
      </c>
      <c r="N72" s="26">
        <v>0</v>
      </c>
      <c r="O72" s="26">
        <v>5</v>
      </c>
      <c r="P72" s="26">
        <v>4</v>
      </c>
      <c r="Q72" s="26">
        <v>0</v>
      </c>
      <c r="R72" s="26">
        <v>0</v>
      </c>
      <c r="S72" s="26">
        <v>0</v>
      </c>
      <c r="T72" s="26">
        <v>0</v>
      </c>
      <c r="U72" s="27">
        <f t="shared" si="0"/>
        <v>9</v>
      </c>
      <c r="V72" s="28">
        <f t="shared" si="1"/>
        <v>52217</v>
      </c>
    </row>
    <row r="73" spans="1:22" x14ac:dyDescent="0.3">
      <c r="A73" s="19" t="s">
        <v>208</v>
      </c>
      <c r="B73" s="19" t="s">
        <v>209</v>
      </c>
      <c r="C73" s="20" t="s">
        <v>210</v>
      </c>
      <c r="D73" s="20">
        <v>2022</v>
      </c>
      <c r="E73" s="21" t="s">
        <v>32</v>
      </c>
      <c r="F73" s="22">
        <v>0</v>
      </c>
      <c r="G73" s="23">
        <v>43248</v>
      </c>
      <c r="H73" s="23">
        <v>9028</v>
      </c>
      <c r="I73" s="23">
        <v>0</v>
      </c>
      <c r="J73" s="23">
        <v>0</v>
      </c>
      <c r="K73" s="24">
        <v>4988</v>
      </c>
      <c r="L73" s="25" t="s">
        <v>278</v>
      </c>
      <c r="M73" s="26">
        <v>1</v>
      </c>
      <c r="N73" s="26">
        <v>2</v>
      </c>
      <c r="O73" s="26">
        <v>4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7">
        <f t="shared" ref="U73:U110" si="2">SUM(M73:T73)</f>
        <v>7</v>
      </c>
      <c r="V73" s="28">
        <f t="shared" ref="V73:V110" si="3">SUM(F73:K73)</f>
        <v>57264</v>
      </c>
    </row>
    <row r="74" spans="1:22" x14ac:dyDescent="0.3">
      <c r="A74" s="19" t="s">
        <v>211</v>
      </c>
      <c r="B74" s="19" t="s">
        <v>212</v>
      </c>
      <c r="C74" s="20" t="s">
        <v>213</v>
      </c>
      <c r="D74" s="20">
        <v>2022</v>
      </c>
      <c r="E74" s="21" t="s">
        <v>32</v>
      </c>
      <c r="F74" s="22">
        <v>0</v>
      </c>
      <c r="G74" s="23">
        <v>70296</v>
      </c>
      <c r="H74" s="23">
        <v>0</v>
      </c>
      <c r="I74" s="23">
        <v>0</v>
      </c>
      <c r="J74" s="23">
        <v>0</v>
      </c>
      <c r="K74" s="24">
        <v>4268</v>
      </c>
      <c r="L74" s="25" t="s">
        <v>278</v>
      </c>
      <c r="M74" s="26">
        <v>0</v>
      </c>
      <c r="N74" s="26">
        <v>0</v>
      </c>
      <c r="O74" s="26">
        <v>9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7">
        <f t="shared" si="2"/>
        <v>9</v>
      </c>
      <c r="V74" s="28">
        <f t="shared" si="3"/>
        <v>74564</v>
      </c>
    </row>
    <row r="75" spans="1:22" x14ac:dyDescent="0.3">
      <c r="A75" s="19" t="s">
        <v>214</v>
      </c>
      <c r="B75" s="19" t="s">
        <v>215</v>
      </c>
      <c r="C75" s="20" t="s">
        <v>216</v>
      </c>
      <c r="D75" s="20">
        <v>2022</v>
      </c>
      <c r="E75" s="21" t="s">
        <v>32</v>
      </c>
      <c r="F75" s="22">
        <v>0</v>
      </c>
      <c r="G75" s="23">
        <v>93060</v>
      </c>
      <c r="H75" s="23">
        <v>10000</v>
      </c>
      <c r="I75" s="23">
        <v>0</v>
      </c>
      <c r="J75" s="23">
        <v>0</v>
      </c>
      <c r="K75" s="24">
        <v>9520</v>
      </c>
      <c r="L75" s="25" t="s">
        <v>279</v>
      </c>
      <c r="M75" s="26">
        <v>0</v>
      </c>
      <c r="N75" s="26">
        <v>0</v>
      </c>
      <c r="O75" s="26">
        <v>10</v>
      </c>
      <c r="P75" s="26">
        <v>3</v>
      </c>
      <c r="Q75" s="26">
        <v>0</v>
      </c>
      <c r="R75" s="26">
        <v>0</v>
      </c>
      <c r="S75" s="26">
        <v>0</v>
      </c>
      <c r="T75" s="26">
        <v>0</v>
      </c>
      <c r="U75" s="27">
        <f t="shared" si="2"/>
        <v>13</v>
      </c>
      <c r="V75" s="28">
        <f t="shared" si="3"/>
        <v>112580</v>
      </c>
    </row>
    <row r="76" spans="1:22" x14ac:dyDescent="0.3">
      <c r="A76" s="19" t="s">
        <v>217</v>
      </c>
      <c r="B76" s="19" t="s">
        <v>218</v>
      </c>
      <c r="C76" s="20" t="s">
        <v>219</v>
      </c>
      <c r="D76" s="20">
        <v>2022</v>
      </c>
      <c r="E76" s="21" t="s">
        <v>32</v>
      </c>
      <c r="F76" s="22">
        <v>0</v>
      </c>
      <c r="G76" s="23">
        <v>80208</v>
      </c>
      <c r="H76" s="23">
        <v>16550</v>
      </c>
      <c r="I76" s="23">
        <v>0</v>
      </c>
      <c r="J76" s="23">
        <v>0</v>
      </c>
      <c r="K76" s="24">
        <v>5814</v>
      </c>
      <c r="L76" s="25" t="s">
        <v>278</v>
      </c>
      <c r="M76" s="26">
        <v>0</v>
      </c>
      <c r="N76" s="26">
        <v>0</v>
      </c>
      <c r="O76" s="26">
        <v>12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7">
        <f t="shared" si="2"/>
        <v>12</v>
      </c>
      <c r="V76" s="28">
        <f t="shared" si="3"/>
        <v>102572</v>
      </c>
    </row>
    <row r="77" spans="1:22" x14ac:dyDescent="0.3">
      <c r="A77" s="19" t="s">
        <v>220</v>
      </c>
      <c r="B77" s="19" t="s">
        <v>221</v>
      </c>
      <c r="C77" s="20" t="s">
        <v>222</v>
      </c>
      <c r="D77" s="20">
        <v>2022</v>
      </c>
      <c r="E77" s="21" t="s">
        <v>32</v>
      </c>
      <c r="F77" s="22">
        <v>0</v>
      </c>
      <c r="G77" s="23">
        <v>126600</v>
      </c>
      <c r="H77" s="23">
        <v>41000</v>
      </c>
      <c r="I77" s="23">
        <v>0</v>
      </c>
      <c r="J77" s="23">
        <v>0</v>
      </c>
      <c r="K77" s="24">
        <v>11854</v>
      </c>
      <c r="L77" s="25" t="s">
        <v>278</v>
      </c>
      <c r="M77" s="26">
        <v>0</v>
      </c>
      <c r="N77" s="26">
        <v>0</v>
      </c>
      <c r="O77" s="26">
        <v>10</v>
      </c>
      <c r="P77" s="26">
        <v>5</v>
      </c>
      <c r="Q77" s="26">
        <v>0</v>
      </c>
      <c r="R77" s="26">
        <v>1</v>
      </c>
      <c r="S77" s="26">
        <v>0</v>
      </c>
      <c r="T77" s="26">
        <v>0</v>
      </c>
      <c r="U77" s="27">
        <f t="shared" si="2"/>
        <v>16</v>
      </c>
      <c r="V77" s="28">
        <f t="shared" si="3"/>
        <v>179454</v>
      </c>
    </row>
    <row r="78" spans="1:22" x14ac:dyDescent="0.3">
      <c r="A78" s="19" t="s">
        <v>136</v>
      </c>
      <c r="B78" s="19" t="s">
        <v>223</v>
      </c>
      <c r="C78" s="20" t="s">
        <v>224</v>
      </c>
      <c r="D78" s="20">
        <v>2022</v>
      </c>
      <c r="E78" s="21" t="s">
        <v>32</v>
      </c>
      <c r="F78" s="22">
        <v>0</v>
      </c>
      <c r="G78" s="23">
        <v>85752</v>
      </c>
      <c r="H78" s="23">
        <v>28500</v>
      </c>
      <c r="I78" s="23">
        <v>0</v>
      </c>
      <c r="J78" s="23">
        <v>0</v>
      </c>
      <c r="K78" s="24">
        <v>7092</v>
      </c>
      <c r="L78" s="25" t="s">
        <v>278</v>
      </c>
      <c r="M78" s="26">
        <v>0</v>
      </c>
      <c r="N78" s="26">
        <v>0</v>
      </c>
      <c r="O78" s="26">
        <v>2</v>
      </c>
      <c r="P78" s="26">
        <v>7</v>
      </c>
      <c r="Q78" s="26">
        <v>0</v>
      </c>
      <c r="R78" s="26">
        <v>0</v>
      </c>
      <c r="S78" s="26">
        <v>0</v>
      </c>
      <c r="T78" s="26">
        <v>0</v>
      </c>
      <c r="U78" s="27">
        <f t="shared" si="2"/>
        <v>9</v>
      </c>
      <c r="V78" s="28">
        <f t="shared" si="3"/>
        <v>121344</v>
      </c>
    </row>
    <row r="79" spans="1:22" x14ac:dyDescent="0.3">
      <c r="A79" s="19" t="s">
        <v>136</v>
      </c>
      <c r="B79" s="19" t="s">
        <v>225</v>
      </c>
      <c r="C79" s="20" t="s">
        <v>226</v>
      </c>
      <c r="D79" s="20">
        <v>2022</v>
      </c>
      <c r="E79" s="21" t="s">
        <v>32</v>
      </c>
      <c r="F79" s="22">
        <v>0</v>
      </c>
      <c r="G79" s="23">
        <v>0</v>
      </c>
      <c r="H79" s="23">
        <v>9520</v>
      </c>
      <c r="I79" s="23">
        <v>16712</v>
      </c>
      <c r="J79" s="23">
        <v>0</v>
      </c>
      <c r="K79" s="24">
        <v>1645</v>
      </c>
      <c r="L79" s="25" t="s">
        <v>33</v>
      </c>
      <c r="M79" s="26"/>
      <c r="N79" s="26"/>
      <c r="O79" s="26"/>
      <c r="P79" s="26"/>
      <c r="Q79" s="26"/>
      <c r="R79" s="26"/>
      <c r="S79" s="26"/>
      <c r="T79" s="26"/>
      <c r="U79" s="27">
        <f t="shared" si="2"/>
        <v>0</v>
      </c>
      <c r="V79" s="28">
        <f t="shared" si="3"/>
        <v>27877</v>
      </c>
    </row>
    <row r="80" spans="1:22" x14ac:dyDescent="0.3">
      <c r="A80" s="19" t="s">
        <v>146</v>
      </c>
      <c r="B80" s="19" t="s">
        <v>227</v>
      </c>
      <c r="C80" s="20" t="s">
        <v>228</v>
      </c>
      <c r="D80" s="20">
        <v>2022</v>
      </c>
      <c r="E80" s="21" t="s">
        <v>32</v>
      </c>
      <c r="F80" s="22">
        <v>0</v>
      </c>
      <c r="G80" s="23">
        <v>114024</v>
      </c>
      <c r="H80" s="23">
        <v>23000</v>
      </c>
      <c r="I80" s="23">
        <v>0</v>
      </c>
      <c r="J80" s="23">
        <v>0</v>
      </c>
      <c r="K80" s="24">
        <v>13040</v>
      </c>
      <c r="L80" s="25" t="s">
        <v>279</v>
      </c>
      <c r="M80" s="26">
        <v>0</v>
      </c>
      <c r="N80" s="26">
        <v>18</v>
      </c>
      <c r="O80" s="26">
        <v>1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7">
        <f t="shared" si="2"/>
        <v>19</v>
      </c>
      <c r="V80" s="28">
        <f t="shared" si="3"/>
        <v>150064</v>
      </c>
    </row>
    <row r="81" spans="1:22" x14ac:dyDescent="0.3">
      <c r="A81" s="19" t="s">
        <v>229</v>
      </c>
      <c r="B81" s="19" t="s">
        <v>230</v>
      </c>
      <c r="C81" s="20" t="s">
        <v>231</v>
      </c>
      <c r="D81" s="20">
        <v>2022</v>
      </c>
      <c r="E81" s="21" t="s">
        <v>32</v>
      </c>
      <c r="F81" s="22">
        <v>0</v>
      </c>
      <c r="G81" s="23">
        <v>242940</v>
      </c>
      <c r="H81" s="23">
        <v>41500</v>
      </c>
      <c r="I81" s="23">
        <v>0</v>
      </c>
      <c r="J81" s="23">
        <v>0</v>
      </c>
      <c r="K81" s="24">
        <v>26545</v>
      </c>
      <c r="L81" s="25" t="s">
        <v>278</v>
      </c>
      <c r="M81" s="26">
        <v>0</v>
      </c>
      <c r="N81" s="26">
        <v>0</v>
      </c>
      <c r="O81" s="26">
        <v>17</v>
      </c>
      <c r="P81" s="26">
        <v>13</v>
      </c>
      <c r="Q81" s="26">
        <v>0</v>
      </c>
      <c r="R81" s="26">
        <v>0</v>
      </c>
      <c r="S81" s="26">
        <v>0</v>
      </c>
      <c r="T81" s="26">
        <v>0</v>
      </c>
      <c r="U81" s="27">
        <f t="shared" si="2"/>
        <v>30</v>
      </c>
      <c r="V81" s="28">
        <f t="shared" si="3"/>
        <v>310985</v>
      </c>
    </row>
    <row r="82" spans="1:22" x14ac:dyDescent="0.3">
      <c r="A82" s="19" t="s">
        <v>157</v>
      </c>
      <c r="B82" s="19" t="s">
        <v>232</v>
      </c>
      <c r="C82" s="20" t="s">
        <v>233</v>
      </c>
      <c r="D82" s="20">
        <v>2022</v>
      </c>
      <c r="E82" s="21" t="s">
        <v>32</v>
      </c>
      <c r="F82" s="22">
        <v>0</v>
      </c>
      <c r="G82" s="23">
        <v>318180</v>
      </c>
      <c r="H82" s="23">
        <v>29000</v>
      </c>
      <c r="I82" s="23">
        <v>0</v>
      </c>
      <c r="J82" s="23">
        <v>0</v>
      </c>
      <c r="K82" s="24">
        <v>33358</v>
      </c>
      <c r="L82" s="25" t="s">
        <v>279</v>
      </c>
      <c r="M82" s="26">
        <v>0</v>
      </c>
      <c r="N82" s="26">
        <v>0</v>
      </c>
      <c r="O82" s="26">
        <v>28</v>
      </c>
      <c r="P82" s="26">
        <v>7</v>
      </c>
      <c r="Q82" s="26">
        <v>4</v>
      </c>
      <c r="R82" s="26">
        <v>1</v>
      </c>
      <c r="S82" s="26">
        <v>0</v>
      </c>
      <c r="T82" s="26">
        <v>0</v>
      </c>
      <c r="U82" s="27">
        <f t="shared" si="2"/>
        <v>40</v>
      </c>
      <c r="V82" s="28">
        <f t="shared" si="3"/>
        <v>380538</v>
      </c>
    </row>
    <row r="83" spans="1:22" x14ac:dyDescent="0.3">
      <c r="A83" s="19" t="s">
        <v>179</v>
      </c>
      <c r="B83" s="19" t="s">
        <v>234</v>
      </c>
      <c r="C83" s="20" t="s">
        <v>235</v>
      </c>
      <c r="D83" s="20">
        <v>2022</v>
      </c>
      <c r="E83" s="21" t="s">
        <v>32</v>
      </c>
      <c r="F83" s="22">
        <v>0</v>
      </c>
      <c r="G83" s="23">
        <v>65784</v>
      </c>
      <c r="H83" s="23">
        <v>11263</v>
      </c>
      <c r="I83" s="23">
        <v>0</v>
      </c>
      <c r="J83" s="23">
        <v>0</v>
      </c>
      <c r="K83" s="24">
        <v>4730</v>
      </c>
      <c r="L83" s="25" t="s">
        <v>278</v>
      </c>
      <c r="M83" s="26">
        <v>0</v>
      </c>
      <c r="N83" s="26">
        <v>0</v>
      </c>
      <c r="O83" s="26">
        <v>4</v>
      </c>
      <c r="P83" s="26">
        <v>3</v>
      </c>
      <c r="Q83" s="26">
        <v>0</v>
      </c>
      <c r="R83" s="26">
        <v>0</v>
      </c>
      <c r="S83" s="26">
        <v>0</v>
      </c>
      <c r="T83" s="26">
        <v>0</v>
      </c>
      <c r="U83" s="27">
        <f t="shared" si="2"/>
        <v>7</v>
      </c>
      <c r="V83" s="28">
        <f t="shared" si="3"/>
        <v>81777</v>
      </c>
    </row>
    <row r="84" spans="1:22" x14ac:dyDescent="0.3">
      <c r="A84" s="19" t="s">
        <v>43</v>
      </c>
      <c r="B84" s="19" t="s">
        <v>236</v>
      </c>
      <c r="C84" s="20" t="s">
        <v>237</v>
      </c>
      <c r="D84" s="20">
        <v>2022</v>
      </c>
      <c r="E84" s="21" t="s">
        <v>32</v>
      </c>
      <c r="F84" s="22">
        <v>0</v>
      </c>
      <c r="G84" s="23">
        <v>43656</v>
      </c>
      <c r="H84" s="23">
        <v>23715</v>
      </c>
      <c r="I84" s="23">
        <v>0</v>
      </c>
      <c r="J84" s="23">
        <v>0</v>
      </c>
      <c r="K84" s="24">
        <v>3831</v>
      </c>
      <c r="L84" s="25" t="s">
        <v>279</v>
      </c>
      <c r="M84" s="26">
        <v>0</v>
      </c>
      <c r="N84" s="26">
        <v>1</v>
      </c>
      <c r="O84" s="26">
        <v>4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7">
        <f t="shared" si="2"/>
        <v>5</v>
      </c>
      <c r="V84" s="28">
        <f t="shared" si="3"/>
        <v>71202</v>
      </c>
    </row>
    <row r="85" spans="1:22" x14ac:dyDescent="0.3">
      <c r="A85" s="19" t="s">
        <v>54</v>
      </c>
      <c r="B85" s="19" t="s">
        <v>238</v>
      </c>
      <c r="C85" s="20" t="s">
        <v>239</v>
      </c>
      <c r="D85" s="20">
        <v>2022</v>
      </c>
      <c r="E85" s="21" t="s">
        <v>32</v>
      </c>
      <c r="F85" s="22">
        <v>0</v>
      </c>
      <c r="G85" s="23">
        <v>215112</v>
      </c>
      <c r="H85" s="23">
        <v>38228</v>
      </c>
      <c r="I85" s="23">
        <v>0</v>
      </c>
      <c r="J85" s="23">
        <v>0</v>
      </c>
      <c r="K85" s="24">
        <v>16049</v>
      </c>
      <c r="L85" s="25" t="s">
        <v>278</v>
      </c>
      <c r="M85" s="26">
        <v>0</v>
      </c>
      <c r="N85" s="26">
        <v>0</v>
      </c>
      <c r="O85" s="26">
        <v>9</v>
      </c>
      <c r="P85" s="26">
        <v>12</v>
      </c>
      <c r="Q85" s="26">
        <v>3</v>
      </c>
      <c r="R85" s="26">
        <v>1</v>
      </c>
      <c r="S85" s="26">
        <v>0</v>
      </c>
      <c r="T85" s="26">
        <v>0</v>
      </c>
      <c r="U85" s="27">
        <f t="shared" si="2"/>
        <v>25</v>
      </c>
      <c r="V85" s="28">
        <f t="shared" si="3"/>
        <v>269389</v>
      </c>
    </row>
    <row r="86" spans="1:22" x14ac:dyDescent="0.3">
      <c r="A86" s="19" t="s">
        <v>163</v>
      </c>
      <c r="B86" s="19" t="s">
        <v>240</v>
      </c>
      <c r="C86" s="20" t="s">
        <v>241</v>
      </c>
      <c r="D86" s="20">
        <v>2022</v>
      </c>
      <c r="E86" s="21" t="s">
        <v>32</v>
      </c>
      <c r="F86" s="22">
        <v>0</v>
      </c>
      <c r="G86" s="23">
        <v>150072</v>
      </c>
      <c r="H86" s="23">
        <v>30000</v>
      </c>
      <c r="I86" s="23">
        <v>0</v>
      </c>
      <c r="J86" s="23">
        <v>0</v>
      </c>
      <c r="K86" s="24">
        <v>11619</v>
      </c>
      <c r="L86" s="25" t="s">
        <v>278</v>
      </c>
      <c r="M86" s="26">
        <v>0</v>
      </c>
      <c r="N86" s="26">
        <v>0</v>
      </c>
      <c r="O86" s="26">
        <v>18</v>
      </c>
      <c r="P86" s="26">
        <v>2</v>
      </c>
      <c r="Q86" s="26">
        <v>0</v>
      </c>
      <c r="R86" s="26">
        <v>0</v>
      </c>
      <c r="S86" s="26">
        <v>0</v>
      </c>
      <c r="T86" s="26">
        <v>0</v>
      </c>
      <c r="U86" s="27">
        <f t="shared" si="2"/>
        <v>20</v>
      </c>
      <c r="V86" s="28">
        <f t="shared" si="3"/>
        <v>191691</v>
      </c>
    </row>
    <row r="87" spans="1:22" x14ac:dyDescent="0.3">
      <c r="A87" s="19" t="s">
        <v>211</v>
      </c>
      <c r="B87" s="19" t="s">
        <v>242</v>
      </c>
      <c r="C87" s="20" t="s">
        <v>243</v>
      </c>
      <c r="D87" s="20">
        <v>2022</v>
      </c>
      <c r="E87" s="21" t="s">
        <v>244</v>
      </c>
      <c r="F87" s="22">
        <v>0</v>
      </c>
      <c r="G87" s="23">
        <v>0</v>
      </c>
      <c r="H87" s="23">
        <v>174798</v>
      </c>
      <c r="I87" s="23">
        <v>0</v>
      </c>
      <c r="J87" s="23">
        <v>0</v>
      </c>
      <c r="K87" s="24">
        <v>12950</v>
      </c>
      <c r="L87" s="25" t="s">
        <v>33</v>
      </c>
      <c r="M87" s="26"/>
      <c r="N87" s="26"/>
      <c r="O87" s="26"/>
      <c r="P87" s="26"/>
      <c r="Q87" s="26"/>
      <c r="R87" s="26"/>
      <c r="S87" s="26"/>
      <c r="T87" s="26"/>
      <c r="U87" s="27">
        <f t="shared" si="2"/>
        <v>0</v>
      </c>
      <c r="V87" s="28">
        <f t="shared" si="3"/>
        <v>187748</v>
      </c>
    </row>
    <row r="88" spans="1:22" x14ac:dyDescent="0.3">
      <c r="A88" s="19" t="s">
        <v>146</v>
      </c>
      <c r="B88" s="19" t="s">
        <v>245</v>
      </c>
      <c r="C88" s="20" t="s">
        <v>246</v>
      </c>
      <c r="D88" s="20">
        <v>2022</v>
      </c>
      <c r="E88" s="21" t="s">
        <v>32</v>
      </c>
      <c r="F88" s="22">
        <v>57686</v>
      </c>
      <c r="G88" s="23">
        <v>0</v>
      </c>
      <c r="H88" s="23">
        <v>9068</v>
      </c>
      <c r="I88" s="23">
        <v>0</v>
      </c>
      <c r="J88" s="23">
        <v>0</v>
      </c>
      <c r="K88" s="24">
        <v>5371</v>
      </c>
      <c r="L88" s="25" t="s">
        <v>33</v>
      </c>
      <c r="M88" s="26"/>
      <c r="N88" s="26"/>
      <c r="O88" s="26"/>
      <c r="P88" s="26"/>
      <c r="Q88" s="26"/>
      <c r="R88" s="26"/>
      <c r="S88" s="26"/>
      <c r="T88" s="26"/>
      <c r="U88" s="27">
        <f t="shared" si="2"/>
        <v>0</v>
      </c>
      <c r="V88" s="28">
        <f t="shared" si="3"/>
        <v>72125</v>
      </c>
    </row>
    <row r="89" spans="1:22" x14ac:dyDescent="0.3">
      <c r="A89" s="19" t="s">
        <v>66</v>
      </c>
      <c r="B89" s="19" t="s">
        <v>247</v>
      </c>
      <c r="C89" s="20" t="s">
        <v>248</v>
      </c>
      <c r="D89" s="20">
        <v>2022</v>
      </c>
      <c r="E89" s="21" t="s">
        <v>32</v>
      </c>
      <c r="F89" s="22">
        <v>0</v>
      </c>
      <c r="G89" s="23">
        <v>114264</v>
      </c>
      <c r="H89" s="23">
        <v>167940</v>
      </c>
      <c r="I89" s="23">
        <v>0</v>
      </c>
      <c r="J89" s="23">
        <v>0</v>
      </c>
      <c r="K89" s="24">
        <v>27088</v>
      </c>
      <c r="L89" s="25" t="s">
        <v>279</v>
      </c>
      <c r="M89" s="26">
        <v>0</v>
      </c>
      <c r="N89" s="26">
        <v>0</v>
      </c>
      <c r="O89" s="26">
        <v>31</v>
      </c>
      <c r="P89" s="26">
        <v>20</v>
      </c>
      <c r="Q89" s="26">
        <v>9</v>
      </c>
      <c r="R89" s="26">
        <v>0</v>
      </c>
      <c r="S89" s="26">
        <v>0</v>
      </c>
      <c r="T89" s="26">
        <v>0</v>
      </c>
      <c r="U89" s="27">
        <f t="shared" si="2"/>
        <v>60</v>
      </c>
      <c r="V89" s="28">
        <f t="shared" si="3"/>
        <v>309292</v>
      </c>
    </row>
    <row r="90" spans="1:22" x14ac:dyDescent="0.3">
      <c r="A90" s="19" t="s">
        <v>179</v>
      </c>
      <c r="B90" s="19" t="s">
        <v>249</v>
      </c>
      <c r="C90" s="20" t="s">
        <v>250</v>
      </c>
      <c r="D90" s="20">
        <v>2022</v>
      </c>
      <c r="E90" s="21" t="s">
        <v>32</v>
      </c>
      <c r="F90" s="22">
        <v>0</v>
      </c>
      <c r="G90" s="23">
        <v>476916</v>
      </c>
      <c r="H90" s="23">
        <v>204527</v>
      </c>
      <c r="I90" s="23">
        <v>0</v>
      </c>
      <c r="J90" s="23">
        <v>0</v>
      </c>
      <c r="K90" s="24">
        <v>44337</v>
      </c>
      <c r="L90" s="25" t="s">
        <v>278</v>
      </c>
      <c r="M90" s="26">
        <v>0</v>
      </c>
      <c r="N90" s="26">
        <v>0</v>
      </c>
      <c r="O90" s="26">
        <v>33</v>
      </c>
      <c r="P90" s="26">
        <v>23</v>
      </c>
      <c r="Q90" s="26">
        <v>0</v>
      </c>
      <c r="R90" s="26">
        <v>0</v>
      </c>
      <c r="S90" s="26">
        <v>0</v>
      </c>
      <c r="T90" s="26">
        <v>0</v>
      </c>
      <c r="U90" s="27">
        <f t="shared" si="2"/>
        <v>56</v>
      </c>
      <c r="V90" s="28">
        <f t="shared" si="3"/>
        <v>725780</v>
      </c>
    </row>
    <row r="91" spans="1:22" x14ac:dyDescent="0.3">
      <c r="A91" s="19" t="s">
        <v>211</v>
      </c>
      <c r="B91" s="19" t="s">
        <v>251</v>
      </c>
      <c r="C91" s="20" t="s">
        <v>252</v>
      </c>
      <c r="D91" s="20">
        <v>2022</v>
      </c>
      <c r="E91" s="21" t="s">
        <v>57</v>
      </c>
      <c r="F91" s="22">
        <v>4000</v>
      </c>
      <c r="G91" s="23">
        <v>0</v>
      </c>
      <c r="H91" s="23">
        <v>170597</v>
      </c>
      <c r="I91" s="23">
        <v>32240</v>
      </c>
      <c r="J91" s="23">
        <v>0</v>
      </c>
      <c r="K91" s="24">
        <v>13369</v>
      </c>
      <c r="L91" s="25" t="s">
        <v>33</v>
      </c>
      <c r="M91" s="26"/>
      <c r="N91" s="26"/>
      <c r="O91" s="26"/>
      <c r="P91" s="26"/>
      <c r="Q91" s="26"/>
      <c r="R91" s="26"/>
      <c r="S91" s="26"/>
      <c r="T91" s="26"/>
      <c r="U91" s="27">
        <f t="shared" si="2"/>
        <v>0</v>
      </c>
      <c r="V91" s="28">
        <f t="shared" si="3"/>
        <v>220206</v>
      </c>
    </row>
    <row r="92" spans="1:22" x14ac:dyDescent="0.3">
      <c r="A92" s="19" t="s">
        <v>253</v>
      </c>
      <c r="B92" s="19" t="s">
        <v>254</v>
      </c>
      <c r="C92" s="20" t="s">
        <v>255</v>
      </c>
      <c r="D92" s="20">
        <v>2022</v>
      </c>
      <c r="E92" s="21" t="s">
        <v>32</v>
      </c>
      <c r="F92" s="22">
        <v>0</v>
      </c>
      <c r="G92" s="23">
        <v>1341684</v>
      </c>
      <c r="H92" s="23">
        <v>313188</v>
      </c>
      <c r="I92" s="23">
        <v>0</v>
      </c>
      <c r="J92" s="23">
        <v>0</v>
      </c>
      <c r="K92" s="24">
        <v>154380</v>
      </c>
      <c r="L92" s="25" t="s">
        <v>278</v>
      </c>
      <c r="M92" s="26">
        <v>19</v>
      </c>
      <c r="N92" s="26">
        <v>32</v>
      </c>
      <c r="O92" s="26">
        <v>49</v>
      </c>
      <c r="P92" s="26">
        <v>51</v>
      </c>
      <c r="Q92" s="26">
        <v>7</v>
      </c>
      <c r="R92" s="26">
        <v>2</v>
      </c>
      <c r="S92" s="26">
        <v>0</v>
      </c>
      <c r="T92" s="26">
        <v>0</v>
      </c>
      <c r="U92" s="27">
        <f t="shared" si="2"/>
        <v>160</v>
      </c>
      <c r="V92" s="28">
        <f t="shared" si="3"/>
        <v>1809252</v>
      </c>
    </row>
    <row r="93" spans="1:22" x14ac:dyDescent="0.3">
      <c r="A93" s="19" t="s">
        <v>43</v>
      </c>
      <c r="B93" s="19" t="s">
        <v>256</v>
      </c>
      <c r="C93" s="20" t="s">
        <v>257</v>
      </c>
      <c r="D93" s="20">
        <v>2022</v>
      </c>
      <c r="E93" s="21" t="s">
        <v>32</v>
      </c>
      <c r="F93" s="22">
        <v>0</v>
      </c>
      <c r="G93" s="23">
        <v>355428</v>
      </c>
      <c r="H93" s="23">
        <v>120690</v>
      </c>
      <c r="I93" s="23">
        <v>0</v>
      </c>
      <c r="J93" s="23">
        <v>0</v>
      </c>
      <c r="K93" s="24">
        <v>40770</v>
      </c>
      <c r="L93" s="25" t="s">
        <v>278</v>
      </c>
      <c r="M93" s="26">
        <v>0</v>
      </c>
      <c r="N93" s="26">
        <v>7</v>
      </c>
      <c r="O93" s="26">
        <v>21</v>
      </c>
      <c r="P93" s="26">
        <v>8</v>
      </c>
      <c r="Q93" s="26">
        <v>3</v>
      </c>
      <c r="R93" s="26">
        <v>0</v>
      </c>
      <c r="S93" s="26">
        <v>0</v>
      </c>
      <c r="T93" s="26">
        <v>0</v>
      </c>
      <c r="U93" s="27">
        <f t="shared" si="2"/>
        <v>39</v>
      </c>
      <c r="V93" s="28">
        <f t="shared" si="3"/>
        <v>516888</v>
      </c>
    </row>
    <row r="94" spans="1:22" x14ac:dyDescent="0.3">
      <c r="A94" s="19" t="s">
        <v>258</v>
      </c>
      <c r="B94" s="19" t="s">
        <v>259</v>
      </c>
      <c r="C94" s="20" t="s">
        <v>260</v>
      </c>
      <c r="D94" s="20">
        <v>2022</v>
      </c>
      <c r="E94" s="21" t="s">
        <v>32</v>
      </c>
      <c r="F94" s="22">
        <v>0</v>
      </c>
      <c r="G94" s="23">
        <v>117888</v>
      </c>
      <c r="H94" s="23">
        <v>73316</v>
      </c>
      <c r="I94" s="23">
        <v>0</v>
      </c>
      <c r="J94" s="23">
        <v>0</v>
      </c>
      <c r="K94" s="24">
        <v>17592</v>
      </c>
      <c r="L94" s="25" t="s">
        <v>278</v>
      </c>
      <c r="M94" s="26">
        <v>0</v>
      </c>
      <c r="N94" s="26">
        <v>0</v>
      </c>
      <c r="O94" s="26">
        <v>5</v>
      </c>
      <c r="P94" s="26">
        <v>3</v>
      </c>
      <c r="Q94" s="26">
        <v>2</v>
      </c>
      <c r="R94" s="26">
        <v>0</v>
      </c>
      <c r="S94" s="26">
        <v>0</v>
      </c>
      <c r="T94" s="26">
        <v>0</v>
      </c>
      <c r="U94" s="27">
        <f t="shared" si="2"/>
        <v>10</v>
      </c>
      <c r="V94" s="28">
        <f t="shared" si="3"/>
        <v>208796</v>
      </c>
    </row>
    <row r="95" spans="1:22" x14ac:dyDescent="0.3">
      <c r="A95" s="19" t="s">
        <v>146</v>
      </c>
      <c r="B95" s="19" t="s">
        <v>261</v>
      </c>
      <c r="C95" s="20" t="s">
        <v>262</v>
      </c>
      <c r="D95" s="20">
        <v>2022</v>
      </c>
      <c r="E95" s="21" t="s">
        <v>263</v>
      </c>
      <c r="F95" s="22">
        <v>12000</v>
      </c>
      <c r="G95" s="23">
        <v>112944</v>
      </c>
      <c r="H95" s="23">
        <v>46707</v>
      </c>
      <c r="I95" s="23">
        <v>11400</v>
      </c>
      <c r="J95" s="23">
        <v>8000</v>
      </c>
      <c r="K95" s="24">
        <v>18121</v>
      </c>
      <c r="L95" s="25" t="s">
        <v>278</v>
      </c>
      <c r="M95" s="26">
        <v>0</v>
      </c>
      <c r="N95" s="26">
        <v>0</v>
      </c>
      <c r="O95" s="26">
        <v>4</v>
      </c>
      <c r="P95" s="26">
        <v>4</v>
      </c>
      <c r="Q95" s="26">
        <v>4</v>
      </c>
      <c r="R95" s="26">
        <v>0</v>
      </c>
      <c r="S95" s="26">
        <v>0</v>
      </c>
      <c r="T95" s="26">
        <v>0</v>
      </c>
      <c r="U95" s="27">
        <f t="shared" si="2"/>
        <v>12</v>
      </c>
      <c r="V95" s="28">
        <f t="shared" si="3"/>
        <v>209172</v>
      </c>
    </row>
    <row r="96" spans="1:22" x14ac:dyDescent="0.3">
      <c r="A96" s="19" t="s">
        <v>264</v>
      </c>
      <c r="B96" s="19" t="s">
        <v>265</v>
      </c>
      <c r="C96" s="20" t="s">
        <v>266</v>
      </c>
      <c r="D96" s="20">
        <v>2022</v>
      </c>
      <c r="E96" s="21" t="s">
        <v>32</v>
      </c>
      <c r="F96" s="22">
        <v>0</v>
      </c>
      <c r="G96" s="23">
        <v>0</v>
      </c>
      <c r="H96" s="23">
        <v>28660</v>
      </c>
      <c r="I96" s="23">
        <v>91945</v>
      </c>
      <c r="J96" s="23">
        <v>0</v>
      </c>
      <c r="K96" s="24">
        <v>11366</v>
      </c>
      <c r="L96" s="25" t="s">
        <v>33</v>
      </c>
      <c r="M96" s="26"/>
      <c r="N96" s="26"/>
      <c r="O96" s="26"/>
      <c r="P96" s="26"/>
      <c r="Q96" s="26"/>
      <c r="R96" s="26"/>
      <c r="S96" s="26"/>
      <c r="T96" s="26"/>
      <c r="U96" s="27">
        <f t="shared" si="2"/>
        <v>0</v>
      </c>
      <c r="V96" s="28">
        <f t="shared" si="3"/>
        <v>131971</v>
      </c>
    </row>
    <row r="97" spans="1:22" x14ac:dyDescent="0.3">
      <c r="A97" s="19" t="s">
        <v>267</v>
      </c>
      <c r="B97" s="19" t="s">
        <v>268</v>
      </c>
      <c r="C97" s="20" t="s">
        <v>269</v>
      </c>
      <c r="D97" s="20">
        <v>2022</v>
      </c>
      <c r="E97" s="21" t="s">
        <v>57</v>
      </c>
      <c r="F97" s="37">
        <v>24384</v>
      </c>
      <c r="G97" s="38">
        <v>0</v>
      </c>
      <c r="H97" s="38">
        <v>236716</v>
      </c>
      <c r="I97" s="38">
        <v>36600</v>
      </c>
      <c r="J97" s="38">
        <v>0</v>
      </c>
      <c r="K97" s="39">
        <v>29700</v>
      </c>
      <c r="L97" s="25" t="s">
        <v>33</v>
      </c>
      <c r="M97" s="26"/>
      <c r="N97" s="26"/>
      <c r="O97" s="26"/>
      <c r="P97" s="26"/>
      <c r="Q97" s="26"/>
      <c r="R97" s="26"/>
      <c r="S97" s="26"/>
      <c r="T97" s="26"/>
      <c r="U97" s="27">
        <f t="shared" ref="U97:U100" si="4">SUM(M97:T97)</f>
        <v>0</v>
      </c>
      <c r="V97" s="28">
        <f t="shared" ref="V97:V100" si="5">SUM(F97:K97)</f>
        <v>327400</v>
      </c>
    </row>
    <row r="98" spans="1:22" x14ac:dyDescent="0.3">
      <c r="A98" s="19" t="s">
        <v>267</v>
      </c>
      <c r="B98" s="19" t="s">
        <v>270</v>
      </c>
      <c r="C98" s="20" t="s">
        <v>271</v>
      </c>
      <c r="D98" s="20">
        <v>2022</v>
      </c>
      <c r="E98" s="21" t="s">
        <v>244</v>
      </c>
      <c r="F98" s="22">
        <v>0</v>
      </c>
      <c r="G98" s="23">
        <v>0</v>
      </c>
      <c r="H98" s="38">
        <v>121800</v>
      </c>
      <c r="I98" s="38">
        <v>0</v>
      </c>
      <c r="J98" s="38">
        <v>0</v>
      </c>
      <c r="K98" s="39">
        <v>12180</v>
      </c>
      <c r="L98" s="25" t="s">
        <v>33</v>
      </c>
      <c r="M98" s="26"/>
      <c r="N98" s="26"/>
      <c r="O98" s="26"/>
      <c r="P98" s="26"/>
      <c r="Q98" s="26"/>
      <c r="R98" s="26"/>
      <c r="S98" s="26"/>
      <c r="T98" s="26"/>
      <c r="U98" s="27">
        <f t="shared" si="4"/>
        <v>0</v>
      </c>
      <c r="V98" s="28">
        <f t="shared" si="5"/>
        <v>133980</v>
      </c>
    </row>
    <row r="99" spans="1:22" x14ac:dyDescent="0.3">
      <c r="A99" s="19" t="s">
        <v>267</v>
      </c>
      <c r="B99" s="19" t="s">
        <v>272</v>
      </c>
      <c r="C99" s="20" t="s">
        <v>273</v>
      </c>
      <c r="D99" s="20">
        <v>2022</v>
      </c>
      <c r="E99" s="21" t="s">
        <v>244</v>
      </c>
      <c r="F99" s="22">
        <v>0</v>
      </c>
      <c r="G99" s="23">
        <v>0</v>
      </c>
      <c r="H99" s="38">
        <v>118800</v>
      </c>
      <c r="I99" s="38">
        <v>0</v>
      </c>
      <c r="J99" s="38">
        <v>0</v>
      </c>
      <c r="K99" s="39">
        <v>11780</v>
      </c>
      <c r="L99" s="25" t="s">
        <v>33</v>
      </c>
      <c r="M99" s="26"/>
      <c r="N99" s="26"/>
      <c r="O99" s="26"/>
      <c r="P99" s="26"/>
      <c r="Q99" s="26"/>
      <c r="R99" s="26"/>
      <c r="S99" s="26"/>
      <c r="T99" s="26"/>
      <c r="U99" s="27">
        <f t="shared" si="4"/>
        <v>0</v>
      </c>
      <c r="V99" s="28">
        <f t="shared" si="5"/>
        <v>130580</v>
      </c>
    </row>
    <row r="100" spans="1:22" x14ac:dyDescent="0.3">
      <c r="A100" s="19" t="s">
        <v>267</v>
      </c>
      <c r="B100" s="19" t="s">
        <v>274</v>
      </c>
      <c r="C100" s="20" t="s">
        <v>275</v>
      </c>
      <c r="D100" s="20">
        <v>2022</v>
      </c>
      <c r="E100" s="21" t="s">
        <v>32</v>
      </c>
      <c r="F100" s="22">
        <v>0</v>
      </c>
      <c r="G100" s="38">
        <v>15048</v>
      </c>
      <c r="H100" s="38">
        <v>100251</v>
      </c>
      <c r="I100" s="38">
        <v>0</v>
      </c>
      <c r="J100" s="38">
        <v>0</v>
      </c>
      <c r="K100" s="39">
        <v>11050</v>
      </c>
      <c r="L100" s="25" t="s">
        <v>278</v>
      </c>
      <c r="M100" s="26">
        <v>0</v>
      </c>
      <c r="N100" s="26">
        <v>0</v>
      </c>
      <c r="O100" s="26">
        <v>2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7">
        <f t="shared" si="4"/>
        <v>2</v>
      </c>
      <c r="V100" s="28">
        <f t="shared" si="5"/>
        <v>126349</v>
      </c>
    </row>
    <row r="101" spans="1:22" x14ac:dyDescent="0.3">
      <c r="A101" s="19"/>
      <c r="B101" s="19"/>
      <c r="C101" s="20"/>
      <c r="D101" s="20"/>
      <c r="E101" s="21"/>
      <c r="F101" s="22"/>
      <c r="G101" s="23"/>
      <c r="H101" s="23"/>
      <c r="I101" s="23"/>
      <c r="J101" s="23"/>
      <c r="K101" s="24"/>
      <c r="L101" s="25"/>
      <c r="M101" s="26"/>
      <c r="N101" s="26"/>
      <c r="O101" s="26"/>
      <c r="P101" s="26"/>
      <c r="Q101" s="26"/>
      <c r="R101" s="26"/>
      <c r="S101" s="26"/>
      <c r="T101" s="26"/>
      <c r="U101" s="27">
        <f t="shared" si="2"/>
        <v>0</v>
      </c>
      <c r="V101" s="28">
        <f t="shared" si="3"/>
        <v>0</v>
      </c>
    </row>
    <row r="102" spans="1:22" x14ac:dyDescent="0.3">
      <c r="A102" s="19"/>
      <c r="B102" s="19"/>
      <c r="C102" s="20"/>
      <c r="D102" s="20"/>
      <c r="E102" s="21"/>
      <c r="F102" s="22"/>
      <c r="G102" s="23"/>
      <c r="H102" s="23"/>
      <c r="I102" s="23"/>
      <c r="J102" s="23"/>
      <c r="K102" s="24"/>
      <c r="L102" s="25"/>
      <c r="M102" s="26"/>
      <c r="N102" s="26"/>
      <c r="O102" s="26"/>
      <c r="P102" s="26"/>
      <c r="Q102" s="26"/>
      <c r="R102" s="26"/>
      <c r="S102" s="26"/>
      <c r="T102" s="26"/>
      <c r="U102" s="27">
        <f t="shared" si="2"/>
        <v>0</v>
      </c>
      <c r="V102" s="28">
        <f t="shared" si="3"/>
        <v>0</v>
      </c>
    </row>
    <row r="103" spans="1:22" x14ac:dyDescent="0.3">
      <c r="A103" s="19"/>
      <c r="B103" s="19"/>
      <c r="C103" s="20"/>
      <c r="D103" s="20"/>
      <c r="E103" s="21"/>
      <c r="F103" s="22"/>
      <c r="G103" s="23"/>
      <c r="H103" s="23"/>
      <c r="I103" s="23"/>
      <c r="J103" s="23"/>
      <c r="K103" s="24"/>
      <c r="L103" s="25"/>
      <c r="M103" s="26"/>
      <c r="N103" s="26"/>
      <c r="O103" s="26"/>
      <c r="P103" s="26"/>
      <c r="Q103" s="26"/>
      <c r="R103" s="26"/>
      <c r="S103" s="26"/>
      <c r="T103" s="26"/>
      <c r="U103" s="27">
        <f t="shared" si="2"/>
        <v>0</v>
      </c>
      <c r="V103" s="28">
        <f t="shared" si="3"/>
        <v>0</v>
      </c>
    </row>
    <row r="104" spans="1:22" x14ac:dyDescent="0.3">
      <c r="A104" s="19"/>
      <c r="B104" s="19"/>
      <c r="C104" s="20"/>
      <c r="D104" s="20"/>
      <c r="E104" s="21"/>
      <c r="F104" s="22"/>
      <c r="G104" s="23"/>
      <c r="H104" s="23"/>
      <c r="I104" s="23"/>
      <c r="J104" s="23"/>
      <c r="K104" s="24"/>
      <c r="L104" s="25"/>
      <c r="M104" s="26"/>
      <c r="N104" s="26"/>
      <c r="O104" s="26"/>
      <c r="P104" s="26"/>
      <c r="Q104" s="26"/>
      <c r="R104" s="26"/>
      <c r="S104" s="26"/>
      <c r="T104" s="26"/>
      <c r="U104" s="27">
        <f t="shared" si="2"/>
        <v>0</v>
      </c>
      <c r="V104" s="28">
        <f t="shared" si="3"/>
        <v>0</v>
      </c>
    </row>
    <row r="105" spans="1:22" x14ac:dyDescent="0.3">
      <c r="A105" s="19"/>
      <c r="B105" s="19"/>
      <c r="C105" s="20"/>
      <c r="D105" s="20"/>
      <c r="E105" s="21"/>
      <c r="F105" s="22"/>
      <c r="G105" s="23"/>
      <c r="H105" s="23"/>
      <c r="I105" s="23"/>
      <c r="J105" s="23"/>
      <c r="K105" s="24"/>
      <c r="L105" s="25"/>
      <c r="M105" s="26"/>
      <c r="N105" s="26"/>
      <c r="O105" s="26"/>
      <c r="P105" s="26"/>
      <c r="Q105" s="26"/>
      <c r="R105" s="26"/>
      <c r="S105" s="26"/>
      <c r="T105" s="26"/>
      <c r="U105" s="27">
        <f t="shared" si="2"/>
        <v>0</v>
      </c>
      <c r="V105" s="28">
        <f t="shared" si="3"/>
        <v>0</v>
      </c>
    </row>
    <row r="106" spans="1:22" x14ac:dyDescent="0.3">
      <c r="A106" s="19"/>
      <c r="B106" s="19"/>
      <c r="C106" s="20"/>
      <c r="D106" s="20"/>
      <c r="E106" s="21"/>
      <c r="F106" s="22"/>
      <c r="G106" s="23"/>
      <c r="H106" s="23"/>
      <c r="I106" s="23"/>
      <c r="J106" s="23"/>
      <c r="K106" s="24"/>
      <c r="L106" s="25"/>
      <c r="M106" s="26"/>
      <c r="N106" s="26"/>
      <c r="O106" s="26"/>
      <c r="P106" s="26"/>
      <c r="Q106" s="26"/>
      <c r="R106" s="26"/>
      <c r="S106" s="26"/>
      <c r="T106" s="26"/>
      <c r="U106" s="27">
        <f t="shared" si="2"/>
        <v>0</v>
      </c>
      <c r="V106" s="28">
        <f t="shared" si="3"/>
        <v>0</v>
      </c>
    </row>
    <row r="107" spans="1:22" x14ac:dyDescent="0.3">
      <c r="A107" s="19"/>
      <c r="B107" s="19"/>
      <c r="C107" s="20"/>
      <c r="D107" s="20"/>
      <c r="E107" s="21"/>
      <c r="F107" s="22"/>
      <c r="G107" s="23"/>
      <c r="H107" s="23"/>
      <c r="I107" s="23"/>
      <c r="J107" s="23"/>
      <c r="K107" s="24"/>
      <c r="L107" s="25"/>
      <c r="M107" s="26"/>
      <c r="N107" s="26"/>
      <c r="O107" s="26"/>
      <c r="P107" s="26"/>
      <c r="Q107" s="26"/>
      <c r="R107" s="26"/>
      <c r="S107" s="26"/>
      <c r="T107" s="26"/>
      <c r="U107" s="27">
        <f t="shared" si="2"/>
        <v>0</v>
      </c>
      <c r="V107" s="28">
        <f t="shared" si="3"/>
        <v>0</v>
      </c>
    </row>
    <row r="108" spans="1:22" x14ac:dyDescent="0.3">
      <c r="A108" s="19"/>
      <c r="B108" s="19"/>
      <c r="C108" s="20"/>
      <c r="D108" s="20"/>
      <c r="E108" s="21"/>
      <c r="F108" s="22"/>
      <c r="G108" s="23"/>
      <c r="H108" s="23"/>
      <c r="I108" s="23"/>
      <c r="J108" s="23"/>
      <c r="K108" s="24"/>
      <c r="L108" s="25"/>
      <c r="M108" s="26"/>
      <c r="N108" s="26"/>
      <c r="O108" s="26"/>
      <c r="P108" s="26"/>
      <c r="Q108" s="26"/>
      <c r="R108" s="26"/>
      <c r="S108" s="26"/>
      <c r="T108" s="26"/>
      <c r="U108" s="27">
        <f t="shared" si="2"/>
        <v>0</v>
      </c>
      <c r="V108" s="28">
        <f t="shared" si="3"/>
        <v>0</v>
      </c>
    </row>
    <row r="109" spans="1:22" x14ac:dyDescent="0.3">
      <c r="A109" s="19"/>
      <c r="B109" s="19"/>
      <c r="C109" s="20"/>
      <c r="D109" s="20"/>
      <c r="E109" s="21"/>
      <c r="F109" s="22"/>
      <c r="G109" s="23"/>
      <c r="H109" s="23"/>
      <c r="I109" s="23"/>
      <c r="J109" s="23"/>
      <c r="K109" s="24"/>
      <c r="L109" s="25"/>
      <c r="M109" s="26"/>
      <c r="N109" s="26"/>
      <c r="O109" s="26"/>
      <c r="P109" s="26"/>
      <c r="Q109" s="26"/>
      <c r="R109" s="26"/>
      <c r="S109" s="26"/>
      <c r="T109" s="26"/>
      <c r="U109" s="27">
        <f t="shared" si="2"/>
        <v>0</v>
      </c>
      <c r="V109" s="28">
        <f t="shared" si="3"/>
        <v>0</v>
      </c>
    </row>
    <row r="110" spans="1:22" x14ac:dyDescent="0.3">
      <c r="A110" s="19"/>
      <c r="B110" s="19"/>
      <c r="C110" s="20"/>
      <c r="D110" s="20"/>
      <c r="E110" s="21"/>
      <c r="F110" s="22"/>
      <c r="G110" s="23"/>
      <c r="H110" s="23"/>
      <c r="I110" s="23"/>
      <c r="J110" s="23"/>
      <c r="K110" s="24"/>
      <c r="L110" s="25"/>
      <c r="M110" s="26"/>
      <c r="N110" s="26"/>
      <c r="O110" s="26"/>
      <c r="P110" s="26"/>
      <c r="Q110" s="26"/>
      <c r="R110" s="26"/>
      <c r="S110" s="26"/>
      <c r="T110" s="26"/>
      <c r="U110" s="27">
        <f t="shared" si="2"/>
        <v>0</v>
      </c>
      <c r="V110" s="28">
        <f t="shared" si="3"/>
        <v>0</v>
      </c>
    </row>
  </sheetData>
  <autoFilter ref="A8:V8" xr:uid="{FA423C1E-9AEB-48EE-BE47-A734789727C9}"/>
  <conditionalFormatting sqref="V9:V96 V101:V110">
    <cfRule type="cellIs" dxfId="5" priority="8" operator="lessThan">
      <formula>0</formula>
    </cfRule>
  </conditionalFormatting>
  <conditionalFormatting sqref="V9:V96 V101:V110">
    <cfRule type="expression" dxfId="4" priority="7">
      <formula>#REF!&lt;0</formula>
    </cfRule>
  </conditionalFormatting>
  <conditionalFormatting sqref="D9:D110">
    <cfRule type="expression" dxfId="3" priority="5">
      <formula>OR($D9&gt;2022,AND($D9&lt;2022,$D9&lt;&gt;""))</formula>
    </cfRule>
  </conditionalFormatting>
  <conditionalFormatting sqref="V97:V100">
    <cfRule type="cellIs" dxfId="2" priority="4" operator="lessThan">
      <formula>0</formula>
    </cfRule>
  </conditionalFormatting>
  <conditionalFormatting sqref="V97:V100">
    <cfRule type="expression" dxfId="1" priority="2">
      <formula>#REF!&lt;0</formula>
    </cfRule>
  </conditionalFormatting>
  <conditionalFormatting sqref="C9:C110">
    <cfRule type="expression" dxfId="0" priority="9">
      <formula>(#REF!&gt;1)</formula>
    </cfRule>
  </conditionalFormatting>
  <dataValidations count="3">
    <dataValidation allowBlank="1" showErrorMessage="1" sqref="A8:V8" xr:uid="{4DC9C672-8536-4C86-8828-9A12F9A832BA}"/>
    <dataValidation type="list" allowBlank="1" showInputMessage="1" showErrorMessage="1" sqref="L9:L110" xr:uid="{B91BAC9D-EEDF-4C97-A9A0-F004F95EBE83}">
      <formula1>"N/A, FMR, Actual Rent"</formula1>
    </dataValidation>
    <dataValidation type="list" allowBlank="1" showInputMessage="1" showErrorMessage="1" sqref="E9:E110" xr:uid="{8981E6DB-2E3A-46E2-918E-40F54DF4B11D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2021-03-06T21:41:34Z</dcterms:created>
  <dcterms:modified xsi:type="dcterms:W3CDTF">2021-05-20T14:01:15Z</dcterms:modified>
</cp:coreProperties>
</file>