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Y-600\"/>
    </mc:Choice>
  </mc:AlternateContent>
  <xr:revisionPtr revIDLastSave="0" documentId="13_ncr:1_{B8AF33EB-1591-49E8-92FC-A07105188AFE}" xr6:coauthVersionLast="46" xr6:coauthVersionMax="46" xr10:uidLastSave="{00000000-0000-0000-0000-000000000000}"/>
  <bookViews>
    <workbookView xWindow="-108" yWindow="-108" windowWidth="27288" windowHeight="17664" xr2:uid="{27364CE6-C79F-4D02-B0B7-9F62FC175947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8" i="1" l="1"/>
  <c r="U188" i="1"/>
  <c r="V187" i="1"/>
  <c r="U187" i="1"/>
  <c r="V186" i="1"/>
  <c r="U186" i="1"/>
  <c r="V185" i="1"/>
  <c r="U185" i="1"/>
  <c r="V184" i="1"/>
  <c r="U184" i="1"/>
  <c r="V183" i="1"/>
  <c r="U183" i="1"/>
  <c r="V182" i="1"/>
  <c r="U182" i="1"/>
  <c r="V181" i="1"/>
  <c r="U181" i="1"/>
  <c r="V180" i="1"/>
  <c r="U180" i="1"/>
  <c r="V179" i="1"/>
  <c r="U179" i="1"/>
  <c r="V178" i="1"/>
  <c r="U178" i="1"/>
  <c r="V177" i="1"/>
  <c r="U177" i="1"/>
  <c r="V176" i="1"/>
  <c r="U176" i="1"/>
  <c r="V175" i="1"/>
  <c r="U175" i="1"/>
  <c r="V174" i="1"/>
  <c r="U174" i="1"/>
  <c r="V173" i="1"/>
  <c r="U173" i="1"/>
  <c r="V172" i="1"/>
  <c r="U172" i="1"/>
  <c r="V171" i="1"/>
  <c r="U171" i="1"/>
  <c r="V170" i="1"/>
  <c r="U170" i="1"/>
  <c r="V169" i="1"/>
  <c r="U169" i="1"/>
  <c r="V168" i="1"/>
  <c r="U168" i="1"/>
  <c r="V167" i="1"/>
  <c r="U167" i="1"/>
  <c r="V166" i="1"/>
  <c r="U166" i="1"/>
  <c r="V165" i="1"/>
  <c r="U165" i="1"/>
  <c r="V164" i="1"/>
  <c r="U164" i="1"/>
  <c r="V163" i="1"/>
  <c r="U163" i="1"/>
  <c r="V162" i="1"/>
  <c r="U162" i="1"/>
  <c r="V161" i="1"/>
  <c r="U161" i="1"/>
  <c r="V160" i="1"/>
  <c r="U160" i="1"/>
  <c r="V159" i="1"/>
  <c r="U159" i="1"/>
  <c r="V158" i="1"/>
  <c r="U158" i="1"/>
  <c r="V157" i="1"/>
  <c r="U157" i="1"/>
  <c r="V156" i="1"/>
  <c r="U156" i="1"/>
  <c r="V155" i="1"/>
  <c r="U155" i="1"/>
  <c r="V154" i="1"/>
  <c r="U154" i="1"/>
  <c r="V153" i="1"/>
  <c r="U153" i="1"/>
  <c r="V152" i="1"/>
  <c r="U152" i="1"/>
  <c r="V151" i="1"/>
  <c r="U151" i="1"/>
  <c r="V150" i="1"/>
  <c r="U150" i="1"/>
  <c r="V149" i="1"/>
  <c r="U149" i="1"/>
  <c r="V148" i="1"/>
  <c r="U148" i="1"/>
  <c r="V147" i="1"/>
  <c r="U147" i="1"/>
  <c r="V146" i="1"/>
  <c r="U146" i="1"/>
  <c r="V145" i="1"/>
  <c r="U145" i="1"/>
  <c r="V144" i="1"/>
  <c r="U144" i="1"/>
  <c r="V143" i="1"/>
  <c r="U143" i="1"/>
  <c r="V142" i="1"/>
  <c r="U142" i="1"/>
  <c r="V141" i="1"/>
  <c r="U141" i="1"/>
  <c r="V140" i="1"/>
  <c r="U140" i="1"/>
  <c r="V139" i="1"/>
  <c r="U139" i="1"/>
  <c r="V138" i="1"/>
  <c r="U138" i="1"/>
  <c r="V137" i="1"/>
  <c r="U137" i="1"/>
  <c r="V136" i="1"/>
  <c r="U136" i="1"/>
  <c r="V135" i="1"/>
  <c r="U135" i="1"/>
  <c r="V134" i="1"/>
  <c r="U134" i="1"/>
  <c r="V133" i="1"/>
  <c r="U133" i="1"/>
  <c r="V132" i="1"/>
  <c r="U132" i="1"/>
  <c r="V131" i="1"/>
  <c r="U131" i="1"/>
  <c r="V130" i="1"/>
  <c r="U130" i="1"/>
  <c r="V129" i="1"/>
  <c r="U129" i="1"/>
  <c r="V128" i="1"/>
  <c r="U128" i="1"/>
  <c r="V127" i="1"/>
  <c r="U127" i="1"/>
  <c r="V126" i="1"/>
  <c r="U126" i="1"/>
  <c r="V125" i="1"/>
  <c r="U125" i="1"/>
  <c r="V124" i="1"/>
  <c r="U124" i="1"/>
  <c r="V123" i="1"/>
  <c r="U123" i="1"/>
  <c r="V122" i="1"/>
  <c r="U122" i="1"/>
  <c r="V121" i="1"/>
  <c r="U121" i="1"/>
  <c r="V120" i="1"/>
  <c r="U120" i="1"/>
  <c r="V119" i="1"/>
  <c r="U119" i="1"/>
  <c r="V118" i="1"/>
  <c r="U118" i="1"/>
  <c r="V117" i="1"/>
  <c r="U117" i="1"/>
  <c r="V116" i="1"/>
  <c r="U116" i="1"/>
  <c r="V115" i="1"/>
  <c r="U115" i="1"/>
  <c r="V114" i="1"/>
  <c r="U114" i="1"/>
  <c r="V113" i="1"/>
  <c r="U113" i="1"/>
  <c r="V112" i="1"/>
  <c r="U112" i="1"/>
  <c r="V111" i="1"/>
  <c r="U111" i="1"/>
  <c r="V110" i="1"/>
  <c r="U110" i="1"/>
  <c r="V109" i="1"/>
  <c r="U109" i="1"/>
  <c r="V108" i="1"/>
  <c r="U108" i="1"/>
  <c r="V107" i="1"/>
  <c r="U107" i="1"/>
  <c r="V106" i="1"/>
  <c r="U106" i="1"/>
  <c r="V105" i="1"/>
  <c r="U105" i="1"/>
  <c r="V104" i="1"/>
  <c r="U104" i="1"/>
  <c r="V103" i="1"/>
  <c r="U103" i="1"/>
  <c r="V102" i="1"/>
  <c r="U102" i="1"/>
  <c r="V101" i="1"/>
  <c r="U101" i="1"/>
  <c r="V100" i="1"/>
  <c r="U100" i="1"/>
  <c r="V99" i="1"/>
  <c r="U99" i="1"/>
  <c r="V98" i="1"/>
  <c r="U98" i="1"/>
  <c r="V97" i="1"/>
  <c r="U97" i="1"/>
  <c r="V96" i="1"/>
  <c r="U96" i="1"/>
  <c r="V95" i="1"/>
  <c r="U95" i="1"/>
  <c r="V94" i="1"/>
  <c r="U94" i="1"/>
  <c r="V93" i="1"/>
  <c r="U93" i="1"/>
  <c r="V92" i="1"/>
  <c r="U92" i="1"/>
  <c r="V91" i="1"/>
  <c r="U91" i="1"/>
  <c r="V90" i="1"/>
  <c r="U90" i="1"/>
  <c r="V89" i="1"/>
  <c r="U89" i="1"/>
  <c r="V88" i="1"/>
  <c r="U88" i="1"/>
  <c r="V87" i="1"/>
  <c r="U87" i="1"/>
  <c r="V86" i="1"/>
  <c r="U86" i="1"/>
  <c r="V85" i="1"/>
  <c r="U85" i="1"/>
  <c r="V84" i="1"/>
  <c r="U84" i="1"/>
  <c r="V83" i="1"/>
  <c r="U83" i="1"/>
  <c r="V82" i="1"/>
  <c r="U82" i="1"/>
  <c r="V81" i="1"/>
  <c r="U81" i="1"/>
  <c r="V80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<sst xmlns="http://schemas.openxmlformats.org/spreadsheetml/2006/main" count="884" uniqueCount="438">
  <si>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</si>
  <si>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</si>
  <si>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</si>
  <si>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</si>
  <si>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</si>
  <si>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</si>
  <si>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</si>
  <si>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</si>
  <si>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</si>
  <si>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</si>
  <si>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</si>
  <si>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</si>
  <si>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</si>
  <si>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</si>
  <si>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</si>
  <si>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</si>
  <si>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</si>
  <si>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</si>
  <si>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</si>
  <si>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</si>
  <si>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</si>
  <si>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</si>
  <si>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</si>
  <si>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</si>
  <si>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</si>
  <si>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</si>
  <si>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</si>
  <si>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</si>
  <si>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NY-600</t>
  </si>
  <si>
    <t>Jewish Board of Family and Children's Services, Inc.</t>
  </si>
  <si>
    <t>124th Street CR/SRO</t>
  </si>
  <si>
    <t>NY0193L2T002013</t>
  </si>
  <si>
    <t>PH</t>
  </si>
  <si>
    <t/>
  </si>
  <si>
    <t>New York</t>
  </si>
  <si>
    <t>New York City CoC</t>
  </si>
  <si>
    <t>New York City Department of Homeless Services</t>
  </si>
  <si>
    <t>West Side Federation for Senior and Supportive Housing, Inc.</t>
  </si>
  <si>
    <t>129th Street Residence</t>
  </si>
  <si>
    <t>NY0194L2T002013</t>
  </si>
  <si>
    <t>Housing Works, Inc.</t>
  </si>
  <si>
    <t>East New York Residence Program FY19</t>
  </si>
  <si>
    <t>NY0196L2T002013</t>
  </si>
  <si>
    <t>City of New York Acting by and through its Department of Housing Preservation and Development</t>
  </si>
  <si>
    <t>Warren Street Residence</t>
  </si>
  <si>
    <t>NY0199L2T002013</t>
  </si>
  <si>
    <t>74th Street Home Expansion</t>
  </si>
  <si>
    <t>NY0201L2T002013</t>
  </si>
  <si>
    <t>POSTGRADUATE CENTER FOR MENTAL HEALTH</t>
  </si>
  <si>
    <t>Richard Dicker Residence</t>
  </si>
  <si>
    <t>NY0202L2T002013</t>
  </si>
  <si>
    <t xml:space="preserve">Vocational Instruction Project Community Services, Inc </t>
  </si>
  <si>
    <t>Abraham Apartments NOFA 2019 (NY023L2T001811</t>
  </si>
  <si>
    <t>NY0203L2T002013</t>
  </si>
  <si>
    <t>Ali Forney Center</t>
  </si>
  <si>
    <t>2019 TH Renewal Application Consolidated</t>
  </si>
  <si>
    <t>NY0205L2T002013</t>
  </si>
  <si>
    <t>TH</t>
  </si>
  <si>
    <t>Lantern Consolidated</t>
  </si>
  <si>
    <t>NY0208L2T002013</t>
  </si>
  <si>
    <t>Anchor House, Inc.</t>
  </si>
  <si>
    <t>NY0209L2T002013</t>
  </si>
  <si>
    <t>Geel Consolidated</t>
  </si>
  <si>
    <t>NY0211L2T002013</t>
  </si>
  <si>
    <t>Services for the UnderServed, Inc.</t>
  </si>
  <si>
    <t>SUS Brooklyn Supported Housing</t>
  </si>
  <si>
    <t>NY0216L2T002013</t>
  </si>
  <si>
    <t xml:space="preserve">Promesa, Inc. </t>
  </si>
  <si>
    <t>Promesa Shelter Plus Care</t>
  </si>
  <si>
    <t>NY0218L2T002013</t>
  </si>
  <si>
    <t>Briarwood SRO</t>
  </si>
  <si>
    <t>NY0220L2T002013</t>
  </si>
  <si>
    <t>Brooklyn Bureau of Community Service</t>
  </si>
  <si>
    <t>Brooklyn Bureau Voc/Ed Program</t>
  </si>
  <si>
    <t>NY0224L2T002013</t>
  </si>
  <si>
    <t>Burnside Community Residence</t>
  </si>
  <si>
    <t>NY0225L2T002013</t>
  </si>
  <si>
    <t>Casa Renacer</t>
  </si>
  <si>
    <t>NY0227L2T002013</t>
  </si>
  <si>
    <t>Institute for Community Living, Inc.</t>
  </si>
  <si>
    <t>Cathedral Condos</t>
  </si>
  <si>
    <t>NY0228L2T002013</t>
  </si>
  <si>
    <t>Palladia, Inc.</t>
  </si>
  <si>
    <t>Cedar Tremont House</t>
  </si>
  <si>
    <t>NY0230L2T002013</t>
  </si>
  <si>
    <t>Chelsea Court</t>
  </si>
  <si>
    <t>NY0232L2T002013</t>
  </si>
  <si>
    <t>Good Shepherd Services</t>
  </si>
  <si>
    <t>Good Shepherd Services-Chelsea Foyer NOFA 2019</t>
  </si>
  <si>
    <t>NY0233L2T002013</t>
  </si>
  <si>
    <t>CUCS, Inc.</t>
  </si>
  <si>
    <t>The Christopher</t>
  </si>
  <si>
    <t>NY0234L2T002013</t>
  </si>
  <si>
    <t>Columba Kavanagh House, Inc.</t>
  </si>
  <si>
    <t>NY0236L2T002013</t>
  </si>
  <si>
    <t>Lutheran Social Services of New York</t>
  </si>
  <si>
    <t>Community House</t>
  </si>
  <si>
    <t>NY0237L2T002013</t>
  </si>
  <si>
    <t>FACES NY, Inc.</t>
  </si>
  <si>
    <t>FACES NY CSH 2019</t>
  </si>
  <si>
    <t>NY0238L2T002013</t>
  </si>
  <si>
    <t>Goddard Riverside Community Center</t>
  </si>
  <si>
    <t>Corner House</t>
  </si>
  <si>
    <t>NY0239L2T002013</t>
  </si>
  <si>
    <t>Crotona SRO NOFA 2019 (NY0242L2T001811)</t>
  </si>
  <si>
    <t>NY0242L2T002013</t>
  </si>
  <si>
    <t>Dorothy Day</t>
  </si>
  <si>
    <t>NY0246L2T002013</t>
  </si>
  <si>
    <t>East 9th Street Residence Program FY19</t>
  </si>
  <si>
    <t>NY0249L2T002013</t>
  </si>
  <si>
    <t>Bridging Access to Care</t>
  </si>
  <si>
    <t>NY-600-REN-BAC CoC PSH Program</t>
  </si>
  <si>
    <t>NY0253L2T002013</t>
  </si>
  <si>
    <t>El Regreso Foundation</t>
  </si>
  <si>
    <t>El Regreso 2019</t>
  </si>
  <si>
    <t>NY0255L2T002013</t>
  </si>
  <si>
    <t>Emerson Family Development Center</t>
  </si>
  <si>
    <t>NY0257L2T002013</t>
  </si>
  <si>
    <t>Emerson Family Supported</t>
  </si>
  <si>
    <t>NY0258L2T002013</t>
  </si>
  <si>
    <t>Flatbush Avenue Residence FY 2019</t>
  </si>
  <si>
    <t>NY0263L2T002013</t>
  </si>
  <si>
    <t>Flora Vista</t>
  </si>
  <si>
    <t>NY0264L2T002013</t>
  </si>
  <si>
    <t>The Fortune Society, Inc.</t>
  </si>
  <si>
    <t>Fortune Academy Residence</t>
  </si>
  <si>
    <t>NY0266L2T002013</t>
  </si>
  <si>
    <t>Fortune Academy S+C</t>
  </si>
  <si>
    <t>NY0267L2T002013</t>
  </si>
  <si>
    <t>Gramercy Leaf</t>
  </si>
  <si>
    <t>NY0269L2T002013</t>
  </si>
  <si>
    <t>Community, Counseling, &amp; Mediation</t>
  </si>
  <si>
    <t>Georgia Place Renewal Project FY19</t>
  </si>
  <si>
    <t>NY0271L2T002013</t>
  </si>
  <si>
    <t>Housing + Solutions</t>
  </si>
  <si>
    <t>Grace House Consolidated</t>
  </si>
  <si>
    <t>NY0272L2T002013</t>
  </si>
  <si>
    <t>Hill House</t>
  </si>
  <si>
    <t>NY0282L2T002013</t>
  </si>
  <si>
    <t>Housing Options</t>
  </si>
  <si>
    <t>NY0286L2T002013</t>
  </si>
  <si>
    <t>Harlem United Community AIDS Center</t>
  </si>
  <si>
    <t>Harlem United Family PH</t>
  </si>
  <si>
    <t>NY0287L2T002013</t>
  </si>
  <si>
    <t>Integrated Permanent Housing, Support Services, Employment Program</t>
  </si>
  <si>
    <t>NY0290L2T002013</t>
  </si>
  <si>
    <t>Urban Pathways, Inc.</t>
  </si>
  <si>
    <t>Ivan Shapiro House</t>
  </si>
  <si>
    <t>NY0292L2T002013</t>
  </si>
  <si>
    <t xml:space="preserve">The Bridge Inc. </t>
  </si>
  <si>
    <t>Iyana House</t>
  </si>
  <si>
    <t>NY0293L2T002013</t>
  </si>
  <si>
    <t>JHB Housing</t>
  </si>
  <si>
    <t>NY0294L2T002013</t>
  </si>
  <si>
    <t>COMMUNITY ACTION FOR HUMAN SERVICES, INC.</t>
  </si>
  <si>
    <t>JHB HDFC</t>
  </si>
  <si>
    <t>NY0295L2T002013</t>
  </si>
  <si>
    <t>PCMH City Wide Homes</t>
  </si>
  <si>
    <t>NY0296L2T002013</t>
  </si>
  <si>
    <t xml:space="preserve">Kenmore Housing Development Fund Corp. </t>
  </si>
  <si>
    <t>Kenmore Hall</t>
  </si>
  <si>
    <t>NY0297L2T002013</t>
  </si>
  <si>
    <t>Kingsbridge CR/SRO</t>
  </si>
  <si>
    <t>NY0298L2T002013</t>
  </si>
  <si>
    <t>Lawton Street Residence</t>
  </si>
  <si>
    <t>NY0300L2T002013</t>
  </si>
  <si>
    <t>Lower Eastside Service Center, Inc</t>
  </si>
  <si>
    <t>LESC House</t>
  </si>
  <si>
    <t>NY0301L2T002013</t>
  </si>
  <si>
    <t>Lewis Ave Residence</t>
  </si>
  <si>
    <t>NY0302L2T002013</t>
  </si>
  <si>
    <t>Jericho Project</t>
  </si>
  <si>
    <t>Loring Place Vocational Education</t>
  </si>
  <si>
    <t>NY0303L2T002013</t>
  </si>
  <si>
    <t>Maple House CR/SRO</t>
  </si>
  <si>
    <t>NY0305L2T002013</t>
  </si>
  <si>
    <t>Muhlenberg Residence</t>
  </si>
  <si>
    <t>NY0309L2T002013</t>
  </si>
  <si>
    <t>SUS Consolidated</t>
  </si>
  <si>
    <t>NY0310L2T002013</t>
  </si>
  <si>
    <t>North Core Studios</t>
  </si>
  <si>
    <t>NY0314L2T002013</t>
  </si>
  <si>
    <t>The City of New York Department of Homeless Services</t>
  </si>
  <si>
    <t>HMIS Project 2019 Renewal</t>
  </si>
  <si>
    <t>NY0317L2T002013</t>
  </si>
  <si>
    <t>Odyssey House Haven</t>
  </si>
  <si>
    <t>NY0321L2T002013</t>
  </si>
  <si>
    <t>Shelter Plus Care 94 and 95 consolidated FY 2019</t>
  </si>
  <si>
    <t>NY0322L2T002013</t>
  </si>
  <si>
    <t>OMH/SUS 12</t>
  </si>
  <si>
    <t>NY0324L2T002013</t>
  </si>
  <si>
    <t>OMH/SUS 40</t>
  </si>
  <si>
    <t>NY0325L2T002013</t>
  </si>
  <si>
    <t>Pibly Residential Programs Inc.</t>
  </si>
  <si>
    <t>Pibly 2019</t>
  </si>
  <si>
    <t>NY0326L2T002013</t>
  </si>
  <si>
    <t>OMH SUS Knick/Beach</t>
  </si>
  <si>
    <t>NY0327L2T002013</t>
  </si>
  <si>
    <t>The Bridge S+C</t>
  </si>
  <si>
    <t>NY0329L2T002013</t>
  </si>
  <si>
    <t>Bowery Residents' Committee, Inc.</t>
  </si>
  <si>
    <t>Palace Hotel SRO</t>
  </si>
  <si>
    <t>NY0332L2T002013</t>
  </si>
  <si>
    <t>OASAS S+C</t>
  </si>
  <si>
    <t>NY0335L2T002013</t>
  </si>
  <si>
    <t>Park West House II</t>
  </si>
  <si>
    <t>NY0340L2T002013</t>
  </si>
  <si>
    <t>Peter Jay Sharp Residence</t>
  </si>
  <si>
    <t>NY0343L2T002013</t>
  </si>
  <si>
    <t>The Prince George</t>
  </si>
  <si>
    <t>NY0350L2T002013</t>
  </si>
  <si>
    <t>Housing+Solutions S+C</t>
  </si>
  <si>
    <t>NY0352L2T002013</t>
  </si>
  <si>
    <t>Project Renewal, Inc.</t>
  </si>
  <si>
    <t>Shelter Plus Care</t>
  </si>
  <si>
    <t>NY0357L2T002013</t>
  </si>
  <si>
    <t>Banana Kelly Improvement Assoc Inc</t>
  </si>
  <si>
    <t>Rental Assistance Program</t>
  </si>
  <si>
    <t>NY0361L2T002013</t>
  </si>
  <si>
    <t>Rico's Place Renewal Project FY19</t>
  </si>
  <si>
    <t>NY0363L2T002013</t>
  </si>
  <si>
    <t>Praxis Housing Initiatives, Inc</t>
  </si>
  <si>
    <t>Riverside Place</t>
  </si>
  <si>
    <t>NY0364L2T002013</t>
  </si>
  <si>
    <t>Community Access, Inc</t>
  </si>
  <si>
    <t>255 East Broadway</t>
  </si>
  <si>
    <t>NY0372L2T002013</t>
  </si>
  <si>
    <t>Scattered Sites</t>
  </si>
  <si>
    <t>NY0373L2T002013</t>
  </si>
  <si>
    <t>Lantern Community Services</t>
  </si>
  <si>
    <t>Schafer Hall SHP</t>
  </si>
  <si>
    <t>NY0374L2T002013</t>
  </si>
  <si>
    <t>Bailey House Inc.</t>
  </si>
  <si>
    <t>Schafer Hall FY19</t>
  </si>
  <si>
    <t>NY0375L2T002013</t>
  </si>
  <si>
    <t>Women In Need, Inc.</t>
  </si>
  <si>
    <t>SHINE Families</t>
  </si>
  <si>
    <t>NY0377L2T002013</t>
  </si>
  <si>
    <t>Palladia Consolidated</t>
  </si>
  <si>
    <t>NY0389L2T002013</t>
  </si>
  <si>
    <t>Stratford House</t>
  </si>
  <si>
    <t>NY0390L2T002013</t>
  </si>
  <si>
    <t>Ehrlich Residence</t>
  </si>
  <si>
    <t>NY0394L2T002013</t>
  </si>
  <si>
    <t>University Consultation &amp; Treatment Center for Mental Hygiene</t>
  </si>
  <si>
    <t>The Ehrlich Residence</t>
  </si>
  <si>
    <t>NY0395L2T002013</t>
  </si>
  <si>
    <t>Gibb Mansion</t>
  </si>
  <si>
    <t>NY0396L2T002013</t>
  </si>
  <si>
    <t>Association to Benefit Children</t>
  </si>
  <si>
    <t>ABC Permanent Supportive Housing Program</t>
  </si>
  <si>
    <t>NY0397L2T002013</t>
  </si>
  <si>
    <t>United Bronx Parents, Inc</t>
  </si>
  <si>
    <t>United Bronx Parents Shelter Plus Care</t>
  </si>
  <si>
    <t>NY0402L2T002013</t>
  </si>
  <si>
    <t>Urban Resource Institute</t>
  </si>
  <si>
    <t>Urban Center for Change</t>
  </si>
  <si>
    <t>NY0405L2T002013</t>
  </si>
  <si>
    <t>ARC Consolidated</t>
  </si>
  <si>
    <t>NY0408L2T002013</t>
  </si>
  <si>
    <t>Violence Intervention Program, Inc.</t>
  </si>
  <si>
    <t>TH Project Renewal Application FY19</t>
  </si>
  <si>
    <t>NY0410L2T002013</t>
  </si>
  <si>
    <t>Warren Street SRO</t>
  </si>
  <si>
    <t>NY0411L2T002013</t>
  </si>
  <si>
    <t>West 74th Street Home</t>
  </si>
  <si>
    <t>NY0412L2T002013</t>
  </si>
  <si>
    <t>White Plains Road CR/SRO</t>
  </si>
  <si>
    <t>NY0415L2T002013</t>
  </si>
  <si>
    <t>WISH Families</t>
  </si>
  <si>
    <t>NY0417L2T002013</t>
  </si>
  <si>
    <t>FACES NY WWC 2019</t>
  </si>
  <si>
    <t>NY0420L2T002013</t>
  </si>
  <si>
    <t>Women In Need SPC 1 Triangle House</t>
  </si>
  <si>
    <t>NY0421L2T002013</t>
  </si>
  <si>
    <t>Samaritan Daytop Village, Inc.</t>
  </si>
  <si>
    <t>YMP 2019</t>
  </si>
  <si>
    <t>NY0423L2T002013</t>
  </si>
  <si>
    <t>290 East 3rd Street Residence</t>
  </si>
  <si>
    <t>NY0594L2T002012</t>
  </si>
  <si>
    <t>Camba Consolidated</t>
  </si>
  <si>
    <t>NY0595L2T002012</t>
  </si>
  <si>
    <t>CCM Consolidated</t>
  </si>
  <si>
    <t>NY0597L2T002012</t>
  </si>
  <si>
    <t>Project Renewal Consolidated</t>
  </si>
  <si>
    <t>NY0599L2T002012</t>
  </si>
  <si>
    <t>Ilene R. Smith Residence</t>
  </si>
  <si>
    <t>NY0601L2T002012</t>
  </si>
  <si>
    <t>Sobro Consolidated</t>
  </si>
  <si>
    <t>NY0604L2T002012</t>
  </si>
  <si>
    <t>St. John's House II</t>
  </si>
  <si>
    <t>NY0607L2T002012</t>
  </si>
  <si>
    <t>Stand Up Harlem Housing Program FY19</t>
  </si>
  <si>
    <t>NY0719L2T002011</t>
  </si>
  <si>
    <t>NCS Consolidated</t>
  </si>
  <si>
    <t>NY0721L2T002011</t>
  </si>
  <si>
    <t>St. Joseph Consolidated</t>
  </si>
  <si>
    <t>NY0722L2T002011</t>
  </si>
  <si>
    <t>Diversity Works</t>
  </si>
  <si>
    <t>NY0723L2T002011</t>
  </si>
  <si>
    <t>Community Access Consolidated</t>
  </si>
  <si>
    <t>NY0725L2T002011</t>
  </si>
  <si>
    <t>VIP Consolidated</t>
  </si>
  <si>
    <t>NY0726L2T002011</t>
  </si>
  <si>
    <t>Dorothy McGowan</t>
  </si>
  <si>
    <t>NY0727L2T002011</t>
  </si>
  <si>
    <t>Fox Point</t>
  </si>
  <si>
    <t>NY0729L2T002011</t>
  </si>
  <si>
    <t>In Homes Now Consolidated</t>
  </si>
  <si>
    <t>NY0730L2T002011</t>
  </si>
  <si>
    <t>NY0732L2T002011</t>
  </si>
  <si>
    <t>124th Street Residence Supportive Housing</t>
  </si>
  <si>
    <t>NY0733L2T002011</t>
  </si>
  <si>
    <t>Lenniger</t>
  </si>
  <si>
    <t>NY0785L2T002006</t>
  </si>
  <si>
    <t>Kingsbridge Terrace</t>
  </si>
  <si>
    <t>NY0786L2T002005</t>
  </si>
  <si>
    <t>STARS II FY19</t>
  </si>
  <si>
    <t>NY0787L2T002010</t>
  </si>
  <si>
    <t>Edith MacGuire Residence</t>
  </si>
  <si>
    <t>NY0810L2T002010</t>
  </si>
  <si>
    <t>Cluster House</t>
  </si>
  <si>
    <t>NY0852L2T002006</t>
  </si>
  <si>
    <t>Rustin Lindenguild Consolidated</t>
  </si>
  <si>
    <t>NY0854L2T002005</t>
  </si>
  <si>
    <t>Bronx Park East Residence</t>
  </si>
  <si>
    <t>NY0877L2T002009</t>
  </si>
  <si>
    <t>Wazobia House</t>
  </si>
  <si>
    <t>NY0882L2T002009</t>
  </si>
  <si>
    <t>Clinton Housing W. 42nd Street</t>
  </si>
  <si>
    <t>NY0883L2T002009</t>
  </si>
  <si>
    <t>Liberty Avenue</t>
  </si>
  <si>
    <t>NY0884L2T002009</t>
  </si>
  <si>
    <t>Covenant House New York/Under 21, Inc.</t>
  </si>
  <si>
    <t>New Covenant FY19 Renewal Application</t>
  </si>
  <si>
    <t>NY0901L2T002008</t>
  </si>
  <si>
    <t>Breaking Ground Consolidated</t>
  </si>
  <si>
    <t>NY0912L2T002008</t>
  </si>
  <si>
    <t>Community Housing Program</t>
  </si>
  <si>
    <t>NY0920L2T002007</t>
  </si>
  <si>
    <t>FACES NY, Inc</t>
  </si>
  <si>
    <t>FACES NY NSP 2019</t>
  </si>
  <si>
    <t>NY0927L2T002007</t>
  </si>
  <si>
    <t>Boston Road</t>
  </si>
  <si>
    <t>NY0928L2T002002</t>
  </si>
  <si>
    <t>WSFSSH Consolidated</t>
  </si>
  <si>
    <t>NY0929L2T002007</t>
  </si>
  <si>
    <t>Project Hospitality, Inc.</t>
  </si>
  <si>
    <t>Project Hospitality HUD Housing</t>
  </si>
  <si>
    <t>NY0936L2T002007</t>
  </si>
  <si>
    <t>El Rio</t>
  </si>
  <si>
    <t>NY0937L2T002002</t>
  </si>
  <si>
    <t>Truxton</t>
  </si>
  <si>
    <t>NY0938L2T002002</t>
  </si>
  <si>
    <t>Bronx Permanent Housing</t>
  </si>
  <si>
    <t>NY0939L2T002007</t>
  </si>
  <si>
    <t>Project Hospitality Permanent Housing</t>
  </si>
  <si>
    <t>NY0940L2T002007</t>
  </si>
  <si>
    <t>Ruby's Place</t>
  </si>
  <si>
    <t>NY0941L2T002002</t>
  </si>
  <si>
    <t>Chelsea Leaf North</t>
  </si>
  <si>
    <t>NY0942L2T002006</t>
  </si>
  <si>
    <t>Villa Ave</t>
  </si>
  <si>
    <t>NY0943L2T002002</t>
  </si>
  <si>
    <t>HELP Social Service Corporation</t>
  </si>
  <si>
    <t>Genesis Homes Supportive Housing Program I</t>
  </si>
  <si>
    <t>NY0947L2T002007</t>
  </si>
  <si>
    <t>Home</t>
  </si>
  <si>
    <t>NY0982L2T002006</t>
  </si>
  <si>
    <t>HUD Jefferson Housing Program FY19</t>
  </si>
  <si>
    <t>NY1007L2T002006</t>
  </si>
  <si>
    <t>Havens</t>
  </si>
  <si>
    <t>NY1039L2T002005</t>
  </si>
  <si>
    <t>SHIP FY19</t>
  </si>
  <si>
    <t>NY1040L2T002003</t>
  </si>
  <si>
    <t>SHIP Young Adults FY19</t>
  </si>
  <si>
    <t>NY1041L2T002005</t>
  </si>
  <si>
    <t>CAMBA Gardens II</t>
  </si>
  <si>
    <t>NY1042L2T002001</t>
  </si>
  <si>
    <t>Rapid Rehousing 2</t>
  </si>
  <si>
    <t>NY1044L2T002005</t>
  </si>
  <si>
    <t>PRI Transitions</t>
  </si>
  <si>
    <t>NY1046L2T002005</t>
  </si>
  <si>
    <t>Foundation for Research on Sexually Transmitted Diseases</t>
  </si>
  <si>
    <t>FROST'D Scatter Site PH</t>
  </si>
  <si>
    <t>NY1047L2T002005</t>
  </si>
  <si>
    <t>Stardom Hall</t>
  </si>
  <si>
    <t>NY1106L2T002004</t>
  </si>
  <si>
    <t>BronxWorks Inc.</t>
  </si>
  <si>
    <t>Stable Homes to Health</t>
  </si>
  <si>
    <t>NY1109L2T002001</t>
  </si>
  <si>
    <t>Bridges to Home FY19</t>
  </si>
  <si>
    <t>NY1110L2T002004</t>
  </si>
  <si>
    <t>SUS Broadway</t>
  </si>
  <si>
    <t>NY1113L2T002004</t>
  </si>
  <si>
    <t>SUS Decatur</t>
  </si>
  <si>
    <t>NY1114L2T002004</t>
  </si>
  <si>
    <t>City of New York Human Rescources Administration/Department of Social Services</t>
  </si>
  <si>
    <t>SSO CAPS FY 19 Renewal</t>
  </si>
  <si>
    <t>NY1115L2T002004</t>
  </si>
  <si>
    <t>SSO</t>
  </si>
  <si>
    <t>Kingsbridge Heights</t>
  </si>
  <si>
    <t>NY1164L2T002002</t>
  </si>
  <si>
    <t>New Cov RRH FY19 Combined Renewal</t>
  </si>
  <si>
    <t>NY1166L2T002003</t>
  </si>
  <si>
    <t>Joint TH &amp; PH-RRH</t>
  </si>
  <si>
    <t>Bryce House TH-RRH Project</t>
  </si>
  <si>
    <t>NY1167L2T002003</t>
  </si>
  <si>
    <t>New Destiny Housing Corporation</t>
  </si>
  <si>
    <t>HousingLink</t>
  </si>
  <si>
    <t>NY1223D2T002002</t>
  </si>
  <si>
    <t>Sheltering Arms Children and Family Services</t>
  </si>
  <si>
    <t>Rapid Re-Housing - Youth FY2019</t>
  </si>
  <si>
    <t>NY1224L2T002002</t>
  </si>
  <si>
    <t>Gay Men's Health Crisis, Inc.</t>
  </si>
  <si>
    <t>GMHC CoC RRH Project 1</t>
  </si>
  <si>
    <t>NY1225L2T002002</t>
  </si>
  <si>
    <t>Harmony House</t>
  </si>
  <si>
    <t>NY1226D2T002002</t>
  </si>
  <si>
    <t>Sanctuary for Families, Inc.</t>
  </si>
  <si>
    <t>Sanctuary for Families Rapid Re-Housing Project</t>
  </si>
  <si>
    <t>VIP Rapid Re-Housing Project</t>
  </si>
  <si>
    <t>Sakhi for South Asian Women</t>
  </si>
  <si>
    <t>Sakhi RRH FY2019</t>
  </si>
  <si>
    <t>DV Coordinated Entry FY2019</t>
  </si>
  <si>
    <t>NY1278D2T001900</t>
  </si>
  <si>
    <t>CAMBA Hegeman</t>
  </si>
  <si>
    <t>NY1296L2T002001</t>
  </si>
  <si>
    <t>Black Veterans for Social Justice, Inc.</t>
  </si>
  <si>
    <t>Black Veterans for Social Justice Rapid Re-housing Project</t>
  </si>
  <si>
    <t>NY1297L2T002001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</si>
  <si>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</si>
  <si>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</si>
  <si>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</si>
  <si>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</si>
  <si>
    <t>NY1274D2T001900</t>
  </si>
  <si>
    <t>NY1275D2T001900</t>
  </si>
  <si>
    <t>NY1276D2T001900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</si>
</sst>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>
      <alignment horizontal="center" vertical="center"/>
    </xf>
    <xf numFmtId="0" fontId="0" fillId="0" borderId="0" xfId="0" applyFill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AB8D7-C046-4805-BEFB-67C194A79630}">
  <sheetPr codeName="Sheet271">
    <pageSetUpPr fitToPage="1"/>
  </sheetPr>
  <dimension ref="A1:V18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431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432</v>
      </c>
      <c r="B5" s="34">
        <f ca="1">SUM(OFFSET(V8,1,0,500,1))</f>
        <v>138386748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159688</v>
      </c>
      <c r="I9" s="23">
        <v>537569</v>
      </c>
      <c r="J9" s="23">
        <v>0</v>
      </c>
      <c r="K9" s="24">
        <v>47328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72" si="0">SUM(M9:T9)</f>
        <v>0</v>
      </c>
      <c r="V9" s="28">
        <f t="shared" ref="V9:V72" si="1">SUM(F9:K9)</f>
        <v>744585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246736</v>
      </c>
      <c r="I10" s="23">
        <v>144871</v>
      </c>
      <c r="J10" s="23">
        <v>0</v>
      </c>
      <c r="K10" s="24">
        <v>24147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415754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0</v>
      </c>
      <c r="H11" s="23">
        <v>198851</v>
      </c>
      <c r="I11" s="23">
        <v>366296</v>
      </c>
      <c r="J11" s="23">
        <v>0</v>
      </c>
      <c r="K11" s="24">
        <v>31302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596449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508776</v>
      </c>
      <c r="H12" s="23">
        <v>0</v>
      </c>
      <c r="I12" s="23">
        <v>0</v>
      </c>
      <c r="J12" s="23">
        <v>0</v>
      </c>
      <c r="K12" s="24">
        <v>28503</v>
      </c>
      <c r="L12" s="25" t="s">
        <v>434</v>
      </c>
      <c r="M12" s="26">
        <v>0</v>
      </c>
      <c r="N12" s="26">
        <v>34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34</v>
      </c>
      <c r="V12" s="28">
        <f t="shared" si="1"/>
        <v>537279</v>
      </c>
    </row>
    <row r="13" spans="1:22" x14ac:dyDescent="0.3">
      <c r="A13" s="19" t="s">
        <v>37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0</v>
      </c>
      <c r="G13" s="23">
        <v>0</v>
      </c>
      <c r="H13" s="23">
        <v>60185</v>
      </c>
      <c r="I13" s="23">
        <v>66045</v>
      </c>
      <c r="J13" s="23">
        <v>0</v>
      </c>
      <c r="K13" s="24">
        <v>7347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133577</v>
      </c>
    </row>
    <row r="14" spans="1:22" x14ac:dyDescent="0.3">
      <c r="A14" s="19" t="s">
        <v>48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0</v>
      </c>
      <c r="G14" s="23">
        <v>0</v>
      </c>
      <c r="H14" s="23">
        <v>295662</v>
      </c>
      <c r="I14" s="23">
        <v>228417</v>
      </c>
      <c r="J14" s="23">
        <v>0</v>
      </c>
      <c r="K14" s="24">
        <v>31512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555591</v>
      </c>
    </row>
    <row r="15" spans="1:22" x14ac:dyDescent="0.3">
      <c r="A15" s="19" t="s">
        <v>51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0</v>
      </c>
      <c r="G15" s="23">
        <v>0</v>
      </c>
      <c r="H15" s="23">
        <v>61726</v>
      </c>
      <c r="I15" s="23">
        <v>34565</v>
      </c>
      <c r="J15" s="23">
        <v>0</v>
      </c>
      <c r="K15" s="24">
        <v>6649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102940</v>
      </c>
    </row>
    <row r="16" spans="1:22" x14ac:dyDescent="0.3">
      <c r="A16" s="19" t="s">
        <v>54</v>
      </c>
      <c r="B16" s="19" t="s">
        <v>55</v>
      </c>
      <c r="C16" s="20" t="s">
        <v>56</v>
      </c>
      <c r="D16" s="20">
        <v>2022</v>
      </c>
      <c r="E16" s="21" t="s">
        <v>57</v>
      </c>
      <c r="F16" s="22">
        <v>86112</v>
      </c>
      <c r="G16" s="23">
        <v>0</v>
      </c>
      <c r="H16" s="23">
        <v>697913</v>
      </c>
      <c r="I16" s="23">
        <v>136542</v>
      </c>
      <c r="J16" s="23">
        <v>0</v>
      </c>
      <c r="K16" s="24">
        <v>64276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984843</v>
      </c>
    </row>
    <row r="17" spans="1:22" x14ac:dyDescent="0.3">
      <c r="A17" s="19" t="s">
        <v>43</v>
      </c>
      <c r="B17" s="19" t="s">
        <v>58</v>
      </c>
      <c r="C17" s="20" t="s">
        <v>59</v>
      </c>
      <c r="D17" s="20">
        <v>2022</v>
      </c>
      <c r="E17" s="21" t="s">
        <v>32</v>
      </c>
      <c r="F17" s="22">
        <v>0</v>
      </c>
      <c r="G17" s="23">
        <v>6042048</v>
      </c>
      <c r="H17" s="23">
        <v>0</v>
      </c>
      <c r="I17" s="23">
        <v>0</v>
      </c>
      <c r="J17" s="23">
        <v>0</v>
      </c>
      <c r="K17" s="24">
        <v>306207</v>
      </c>
      <c r="L17" s="25" t="s">
        <v>434</v>
      </c>
      <c r="M17" s="26">
        <v>15</v>
      </c>
      <c r="N17" s="26">
        <v>319</v>
      </c>
      <c r="O17" s="26">
        <v>0</v>
      </c>
      <c r="P17" s="26">
        <v>42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376</v>
      </c>
      <c r="V17" s="28">
        <f t="shared" si="1"/>
        <v>6348255</v>
      </c>
    </row>
    <row r="18" spans="1:22" x14ac:dyDescent="0.3">
      <c r="A18" s="19" t="s">
        <v>60</v>
      </c>
      <c r="B18" s="19" t="s">
        <v>60</v>
      </c>
      <c r="C18" s="20" t="s">
        <v>61</v>
      </c>
      <c r="D18" s="20">
        <v>2022</v>
      </c>
      <c r="E18" s="21" t="s">
        <v>57</v>
      </c>
      <c r="F18" s="22">
        <v>0</v>
      </c>
      <c r="G18" s="23">
        <v>0</v>
      </c>
      <c r="H18" s="23">
        <v>107406</v>
      </c>
      <c r="I18" s="23">
        <v>121783</v>
      </c>
      <c r="J18" s="23">
        <v>0</v>
      </c>
      <c r="K18" s="24">
        <v>16043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245232</v>
      </c>
    </row>
    <row r="19" spans="1:22" x14ac:dyDescent="0.3">
      <c r="A19" s="19" t="s">
        <v>43</v>
      </c>
      <c r="B19" s="19" t="s">
        <v>62</v>
      </c>
      <c r="C19" s="20" t="s">
        <v>63</v>
      </c>
      <c r="D19" s="20">
        <v>2022</v>
      </c>
      <c r="E19" s="21" t="s">
        <v>32</v>
      </c>
      <c r="F19" s="22">
        <v>0</v>
      </c>
      <c r="G19" s="23">
        <v>1402488</v>
      </c>
      <c r="H19" s="23">
        <v>0</v>
      </c>
      <c r="I19" s="23">
        <v>0</v>
      </c>
      <c r="J19" s="23">
        <v>0</v>
      </c>
      <c r="K19" s="24">
        <v>74369</v>
      </c>
      <c r="L19" s="25" t="s">
        <v>434</v>
      </c>
      <c r="M19" s="26">
        <v>0</v>
      </c>
      <c r="N19" s="26">
        <v>86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86</v>
      </c>
      <c r="V19" s="28">
        <f t="shared" si="1"/>
        <v>1476857</v>
      </c>
    </row>
    <row r="20" spans="1:22" x14ac:dyDescent="0.3">
      <c r="A20" s="19" t="s">
        <v>64</v>
      </c>
      <c r="B20" s="19" t="s">
        <v>65</v>
      </c>
      <c r="C20" s="20" t="s">
        <v>66</v>
      </c>
      <c r="D20" s="20">
        <v>2022</v>
      </c>
      <c r="E20" s="21" t="s">
        <v>32</v>
      </c>
      <c r="F20" s="22">
        <v>0</v>
      </c>
      <c r="G20" s="23">
        <v>0</v>
      </c>
      <c r="H20" s="23">
        <v>412713</v>
      </c>
      <c r="I20" s="23">
        <v>851923</v>
      </c>
      <c r="J20" s="23">
        <v>0</v>
      </c>
      <c r="K20" s="24">
        <v>66263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1330899</v>
      </c>
    </row>
    <row r="21" spans="1:22" x14ac:dyDescent="0.3">
      <c r="A21" s="19" t="s">
        <v>67</v>
      </c>
      <c r="B21" s="19" t="s">
        <v>68</v>
      </c>
      <c r="C21" s="20" t="s">
        <v>69</v>
      </c>
      <c r="D21" s="20">
        <v>2022</v>
      </c>
      <c r="E21" s="21" t="s">
        <v>32</v>
      </c>
      <c r="F21" s="22">
        <v>0</v>
      </c>
      <c r="G21" s="23">
        <v>1182996</v>
      </c>
      <c r="H21" s="23">
        <v>0</v>
      </c>
      <c r="I21" s="23">
        <v>0</v>
      </c>
      <c r="J21" s="23">
        <v>0</v>
      </c>
      <c r="K21" s="24">
        <v>56923</v>
      </c>
      <c r="L21" s="25" t="s">
        <v>433</v>
      </c>
      <c r="M21" s="26">
        <v>0</v>
      </c>
      <c r="N21" s="26">
        <v>15</v>
      </c>
      <c r="O21" s="26">
        <v>28</v>
      </c>
      <c r="P21" s="26">
        <v>15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58</v>
      </c>
      <c r="V21" s="28">
        <f t="shared" si="1"/>
        <v>1239919</v>
      </c>
    </row>
    <row r="22" spans="1:22" x14ac:dyDescent="0.3">
      <c r="A22" s="19" t="s">
        <v>64</v>
      </c>
      <c r="B22" s="19" t="s">
        <v>70</v>
      </c>
      <c r="C22" s="20" t="s">
        <v>71</v>
      </c>
      <c r="D22" s="20">
        <v>2022</v>
      </c>
      <c r="E22" s="21" t="s">
        <v>32</v>
      </c>
      <c r="F22" s="22">
        <v>348543</v>
      </c>
      <c r="G22" s="23">
        <v>0</v>
      </c>
      <c r="H22" s="23">
        <v>50215</v>
      </c>
      <c r="I22" s="23">
        <v>331494</v>
      </c>
      <c r="J22" s="23">
        <v>0</v>
      </c>
      <c r="K22" s="24">
        <v>35333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765585</v>
      </c>
    </row>
    <row r="23" spans="1:22" x14ac:dyDescent="0.3">
      <c r="A23" s="19" t="s">
        <v>72</v>
      </c>
      <c r="B23" s="19" t="s">
        <v>73</v>
      </c>
      <c r="C23" s="20" t="s">
        <v>74</v>
      </c>
      <c r="D23" s="20">
        <v>2022</v>
      </c>
      <c r="E23" s="21" t="s">
        <v>57</v>
      </c>
      <c r="F23" s="22">
        <v>0</v>
      </c>
      <c r="G23" s="23">
        <v>0</v>
      </c>
      <c r="H23" s="23">
        <v>237798</v>
      </c>
      <c r="I23" s="23">
        <v>0</v>
      </c>
      <c r="J23" s="23">
        <v>0</v>
      </c>
      <c r="K23" s="24">
        <v>16632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254430</v>
      </c>
    </row>
    <row r="24" spans="1:22" x14ac:dyDescent="0.3">
      <c r="A24" s="19" t="s">
        <v>29</v>
      </c>
      <c r="B24" s="19" t="s">
        <v>75</v>
      </c>
      <c r="C24" s="20" t="s">
        <v>76</v>
      </c>
      <c r="D24" s="20">
        <v>2022</v>
      </c>
      <c r="E24" s="21" t="s">
        <v>57</v>
      </c>
      <c r="F24" s="22">
        <v>0</v>
      </c>
      <c r="G24" s="23">
        <v>0</v>
      </c>
      <c r="H24" s="23">
        <v>291301</v>
      </c>
      <c r="I24" s="23">
        <v>263900</v>
      </c>
      <c r="J24" s="23">
        <v>0</v>
      </c>
      <c r="K24" s="24">
        <v>38865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594066</v>
      </c>
    </row>
    <row r="25" spans="1:22" x14ac:dyDescent="0.3">
      <c r="A25" s="19" t="s">
        <v>43</v>
      </c>
      <c r="B25" s="19" t="s">
        <v>77</v>
      </c>
      <c r="C25" s="20" t="s">
        <v>78</v>
      </c>
      <c r="D25" s="20">
        <v>2022</v>
      </c>
      <c r="E25" s="21" t="s">
        <v>32</v>
      </c>
      <c r="F25" s="22">
        <v>0</v>
      </c>
      <c r="G25" s="23">
        <v>692760</v>
      </c>
      <c r="H25" s="23">
        <v>0</v>
      </c>
      <c r="I25" s="23">
        <v>0</v>
      </c>
      <c r="J25" s="23">
        <v>0</v>
      </c>
      <c r="K25" s="24">
        <v>38833</v>
      </c>
      <c r="L25" s="25" t="s">
        <v>434</v>
      </c>
      <c r="M25" s="26">
        <v>0</v>
      </c>
      <c r="N25" s="26">
        <v>46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7">
        <f t="shared" si="0"/>
        <v>46</v>
      </c>
      <c r="V25" s="28">
        <f t="shared" si="1"/>
        <v>731593</v>
      </c>
    </row>
    <row r="26" spans="1:22" x14ac:dyDescent="0.3">
      <c r="A26" s="19" t="s">
        <v>79</v>
      </c>
      <c r="B26" s="19" t="s">
        <v>80</v>
      </c>
      <c r="C26" s="20" t="s">
        <v>81</v>
      </c>
      <c r="D26" s="20">
        <v>2022</v>
      </c>
      <c r="E26" s="21" t="s">
        <v>32</v>
      </c>
      <c r="F26" s="22">
        <v>21350</v>
      </c>
      <c r="G26" s="23">
        <v>0</v>
      </c>
      <c r="H26" s="23">
        <v>9880</v>
      </c>
      <c r="I26" s="23">
        <v>1300</v>
      </c>
      <c r="J26" s="23">
        <v>0</v>
      </c>
      <c r="K26" s="24">
        <v>1766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34296</v>
      </c>
    </row>
    <row r="27" spans="1:22" x14ac:dyDescent="0.3">
      <c r="A27" s="19" t="s">
        <v>82</v>
      </c>
      <c r="B27" s="19" t="s">
        <v>83</v>
      </c>
      <c r="C27" s="20" t="s">
        <v>84</v>
      </c>
      <c r="D27" s="20">
        <v>2022</v>
      </c>
      <c r="E27" s="21" t="s">
        <v>32</v>
      </c>
      <c r="F27" s="22">
        <v>0</v>
      </c>
      <c r="G27" s="23">
        <v>0</v>
      </c>
      <c r="H27" s="23">
        <v>256172</v>
      </c>
      <c r="I27" s="23">
        <v>316916</v>
      </c>
      <c r="J27" s="23">
        <v>0</v>
      </c>
      <c r="K27" s="24">
        <v>32798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605886</v>
      </c>
    </row>
    <row r="28" spans="1:22" x14ac:dyDescent="0.3">
      <c r="A28" s="19" t="s">
        <v>82</v>
      </c>
      <c r="B28" s="19" t="s">
        <v>85</v>
      </c>
      <c r="C28" s="20" t="s">
        <v>86</v>
      </c>
      <c r="D28" s="20">
        <v>2022</v>
      </c>
      <c r="E28" s="21" t="s">
        <v>32</v>
      </c>
      <c r="F28" s="22">
        <v>0</v>
      </c>
      <c r="G28" s="23">
        <v>0</v>
      </c>
      <c r="H28" s="23">
        <v>171683</v>
      </c>
      <c r="I28" s="23">
        <v>0</v>
      </c>
      <c r="J28" s="23">
        <v>0</v>
      </c>
      <c r="K28" s="24">
        <v>10579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182262</v>
      </c>
    </row>
    <row r="29" spans="1:22" x14ac:dyDescent="0.3">
      <c r="A29" s="19" t="s">
        <v>87</v>
      </c>
      <c r="B29" s="19" t="s">
        <v>88</v>
      </c>
      <c r="C29" s="20" t="s">
        <v>89</v>
      </c>
      <c r="D29" s="20">
        <v>2022</v>
      </c>
      <c r="E29" s="21" t="s">
        <v>57</v>
      </c>
      <c r="F29" s="22">
        <v>0</v>
      </c>
      <c r="G29" s="23">
        <v>0</v>
      </c>
      <c r="H29" s="23">
        <v>319371</v>
      </c>
      <c r="I29" s="23">
        <v>35486</v>
      </c>
      <c r="J29" s="23">
        <v>0</v>
      </c>
      <c r="K29" s="24">
        <v>24840</v>
      </c>
      <c r="L29" s="25" t="s">
        <v>33</v>
      </c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379697</v>
      </c>
    </row>
    <row r="30" spans="1:22" x14ac:dyDescent="0.3">
      <c r="A30" s="19" t="s">
        <v>90</v>
      </c>
      <c r="B30" s="19" t="s">
        <v>91</v>
      </c>
      <c r="C30" s="20" t="s">
        <v>92</v>
      </c>
      <c r="D30" s="20">
        <v>2022</v>
      </c>
      <c r="E30" s="21" t="s">
        <v>32</v>
      </c>
      <c r="F30" s="22">
        <v>0</v>
      </c>
      <c r="G30" s="23">
        <v>0</v>
      </c>
      <c r="H30" s="23">
        <v>80190</v>
      </c>
      <c r="I30" s="23">
        <v>27745</v>
      </c>
      <c r="J30" s="23">
        <v>0</v>
      </c>
      <c r="K30" s="24">
        <v>6931</v>
      </c>
      <c r="L30" s="25" t="s">
        <v>33</v>
      </c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114866</v>
      </c>
    </row>
    <row r="31" spans="1:22" x14ac:dyDescent="0.3">
      <c r="A31" s="19" t="s">
        <v>93</v>
      </c>
      <c r="B31" s="19" t="s">
        <v>93</v>
      </c>
      <c r="C31" s="20" t="s">
        <v>94</v>
      </c>
      <c r="D31" s="20">
        <v>2022</v>
      </c>
      <c r="E31" s="21" t="s">
        <v>32</v>
      </c>
      <c r="F31" s="22">
        <v>0</v>
      </c>
      <c r="G31" s="23">
        <v>0</v>
      </c>
      <c r="H31" s="23">
        <v>337647</v>
      </c>
      <c r="I31" s="23">
        <v>55339</v>
      </c>
      <c r="J31" s="23">
        <v>0</v>
      </c>
      <c r="K31" s="24">
        <v>20504</v>
      </c>
      <c r="L31" s="25" t="s">
        <v>33</v>
      </c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413490</v>
      </c>
    </row>
    <row r="32" spans="1:22" x14ac:dyDescent="0.3">
      <c r="A32" s="19" t="s">
        <v>95</v>
      </c>
      <c r="B32" s="19" t="s">
        <v>96</v>
      </c>
      <c r="C32" s="20" t="s">
        <v>97</v>
      </c>
      <c r="D32" s="20">
        <v>2022</v>
      </c>
      <c r="E32" s="21" t="s">
        <v>32</v>
      </c>
      <c r="F32" s="22">
        <v>0</v>
      </c>
      <c r="G32" s="23">
        <v>0</v>
      </c>
      <c r="H32" s="23">
        <v>318822</v>
      </c>
      <c r="I32" s="23">
        <v>51264</v>
      </c>
      <c r="J32" s="23">
        <v>0</v>
      </c>
      <c r="K32" s="24">
        <v>26531</v>
      </c>
      <c r="L32" s="25" t="s">
        <v>33</v>
      </c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396617</v>
      </c>
    </row>
    <row r="33" spans="1:22" x14ac:dyDescent="0.3">
      <c r="A33" s="19" t="s">
        <v>98</v>
      </c>
      <c r="B33" s="19" t="s">
        <v>99</v>
      </c>
      <c r="C33" s="20" t="s">
        <v>100</v>
      </c>
      <c r="D33" s="20">
        <v>2022</v>
      </c>
      <c r="E33" s="21" t="s">
        <v>32</v>
      </c>
      <c r="F33" s="22">
        <v>0</v>
      </c>
      <c r="G33" s="23">
        <v>0</v>
      </c>
      <c r="H33" s="23">
        <v>127537</v>
      </c>
      <c r="I33" s="23">
        <v>0</v>
      </c>
      <c r="J33" s="23">
        <v>0</v>
      </c>
      <c r="K33" s="24">
        <v>8927</v>
      </c>
      <c r="L33" s="25" t="s">
        <v>33</v>
      </c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136464</v>
      </c>
    </row>
    <row r="34" spans="1:22" x14ac:dyDescent="0.3">
      <c r="A34" s="19" t="s">
        <v>101</v>
      </c>
      <c r="B34" s="19" t="s">
        <v>102</v>
      </c>
      <c r="C34" s="20" t="s">
        <v>103</v>
      </c>
      <c r="D34" s="20">
        <v>2022</v>
      </c>
      <c r="E34" s="21" t="s">
        <v>32</v>
      </c>
      <c r="F34" s="22">
        <v>0</v>
      </c>
      <c r="G34" s="23">
        <v>0</v>
      </c>
      <c r="H34" s="23">
        <v>99659</v>
      </c>
      <c r="I34" s="23">
        <v>91315</v>
      </c>
      <c r="J34" s="23">
        <v>0</v>
      </c>
      <c r="K34" s="24">
        <v>11310</v>
      </c>
      <c r="L34" s="25" t="s">
        <v>33</v>
      </c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202284</v>
      </c>
    </row>
    <row r="35" spans="1:22" x14ac:dyDescent="0.3">
      <c r="A35" s="19" t="s">
        <v>51</v>
      </c>
      <c r="B35" s="19" t="s">
        <v>104</v>
      </c>
      <c r="C35" s="20" t="s">
        <v>105</v>
      </c>
      <c r="D35" s="20">
        <v>2022</v>
      </c>
      <c r="E35" s="21" t="s">
        <v>32</v>
      </c>
      <c r="F35" s="22">
        <v>0</v>
      </c>
      <c r="G35" s="23">
        <v>0</v>
      </c>
      <c r="H35" s="23">
        <v>195142</v>
      </c>
      <c r="I35" s="23">
        <v>30337</v>
      </c>
      <c r="J35" s="23">
        <v>0</v>
      </c>
      <c r="K35" s="24">
        <v>16446</v>
      </c>
      <c r="L35" s="25" t="s">
        <v>33</v>
      </c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241925</v>
      </c>
    </row>
    <row r="36" spans="1:22" x14ac:dyDescent="0.3">
      <c r="A36" s="19" t="s">
        <v>90</v>
      </c>
      <c r="B36" s="19" t="s">
        <v>106</v>
      </c>
      <c r="C36" s="20" t="s">
        <v>107</v>
      </c>
      <c r="D36" s="20">
        <v>2022</v>
      </c>
      <c r="E36" s="21" t="s">
        <v>32</v>
      </c>
      <c r="F36" s="22">
        <v>0</v>
      </c>
      <c r="G36" s="23">
        <v>0</v>
      </c>
      <c r="H36" s="23">
        <v>194400</v>
      </c>
      <c r="I36" s="23">
        <v>31861</v>
      </c>
      <c r="J36" s="23">
        <v>0</v>
      </c>
      <c r="K36" s="24">
        <v>15121</v>
      </c>
      <c r="L36" s="25" t="s">
        <v>33</v>
      </c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241382</v>
      </c>
    </row>
    <row r="37" spans="1:22" x14ac:dyDescent="0.3">
      <c r="A37" s="19" t="s">
        <v>40</v>
      </c>
      <c r="B37" s="19" t="s">
        <v>108</v>
      </c>
      <c r="C37" s="20" t="s">
        <v>109</v>
      </c>
      <c r="D37" s="20">
        <v>2022</v>
      </c>
      <c r="E37" s="21" t="s">
        <v>32</v>
      </c>
      <c r="F37" s="22">
        <v>0</v>
      </c>
      <c r="G37" s="23">
        <v>0</v>
      </c>
      <c r="H37" s="23">
        <v>25848</v>
      </c>
      <c r="I37" s="23">
        <v>430570</v>
      </c>
      <c r="J37" s="23">
        <v>0</v>
      </c>
      <c r="K37" s="24">
        <v>22242</v>
      </c>
      <c r="L37" s="25" t="s">
        <v>33</v>
      </c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478660</v>
      </c>
    </row>
    <row r="38" spans="1:22" x14ac:dyDescent="0.3">
      <c r="A38" s="19" t="s">
        <v>110</v>
      </c>
      <c r="B38" s="19" t="s">
        <v>111</v>
      </c>
      <c r="C38" s="20" t="s">
        <v>112</v>
      </c>
      <c r="D38" s="20">
        <v>2022</v>
      </c>
      <c r="E38" s="21" t="s">
        <v>32</v>
      </c>
      <c r="F38" s="22">
        <v>0</v>
      </c>
      <c r="G38" s="23">
        <v>464508</v>
      </c>
      <c r="H38" s="23">
        <v>0</v>
      </c>
      <c r="I38" s="23">
        <v>0</v>
      </c>
      <c r="J38" s="23">
        <v>0</v>
      </c>
      <c r="K38" s="24">
        <v>2704</v>
      </c>
      <c r="L38" s="25" t="s">
        <v>434</v>
      </c>
      <c r="M38" s="26">
        <v>0</v>
      </c>
      <c r="N38" s="26">
        <v>1</v>
      </c>
      <c r="O38" s="26">
        <v>21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7">
        <f t="shared" si="0"/>
        <v>22</v>
      </c>
      <c r="V38" s="28">
        <f t="shared" si="1"/>
        <v>467212</v>
      </c>
    </row>
    <row r="39" spans="1:22" x14ac:dyDescent="0.3">
      <c r="A39" s="19" t="s">
        <v>113</v>
      </c>
      <c r="B39" s="19" t="s">
        <v>114</v>
      </c>
      <c r="C39" s="20" t="s">
        <v>115</v>
      </c>
      <c r="D39" s="20">
        <v>2022</v>
      </c>
      <c r="E39" s="21" t="s">
        <v>57</v>
      </c>
      <c r="F39" s="22">
        <v>0</v>
      </c>
      <c r="G39" s="23">
        <v>0</v>
      </c>
      <c r="H39" s="23">
        <v>0</v>
      </c>
      <c r="I39" s="23">
        <v>241767</v>
      </c>
      <c r="J39" s="23">
        <v>0</v>
      </c>
      <c r="K39" s="24">
        <v>16924</v>
      </c>
      <c r="L39" s="25" t="s">
        <v>33</v>
      </c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258691</v>
      </c>
    </row>
    <row r="40" spans="1:22" x14ac:dyDescent="0.3">
      <c r="A40" s="19" t="s">
        <v>79</v>
      </c>
      <c r="B40" s="19" t="s">
        <v>116</v>
      </c>
      <c r="C40" s="20" t="s">
        <v>117</v>
      </c>
      <c r="D40" s="20">
        <v>2022</v>
      </c>
      <c r="E40" s="21" t="s">
        <v>32</v>
      </c>
      <c r="F40" s="22">
        <v>0</v>
      </c>
      <c r="G40" s="23">
        <v>0</v>
      </c>
      <c r="H40" s="23">
        <v>321736</v>
      </c>
      <c r="I40" s="23">
        <v>55226</v>
      </c>
      <c r="J40" s="23">
        <v>0</v>
      </c>
      <c r="K40" s="24">
        <v>25497</v>
      </c>
      <c r="L40" s="25" t="s">
        <v>33</v>
      </c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402459</v>
      </c>
    </row>
    <row r="41" spans="1:22" x14ac:dyDescent="0.3">
      <c r="A41" s="19" t="s">
        <v>79</v>
      </c>
      <c r="B41" s="19" t="s">
        <v>118</v>
      </c>
      <c r="C41" s="20" t="s">
        <v>119</v>
      </c>
      <c r="D41" s="20">
        <v>2022</v>
      </c>
      <c r="E41" s="21" t="s">
        <v>32</v>
      </c>
      <c r="F41" s="22">
        <v>647324</v>
      </c>
      <c r="G41" s="23">
        <v>0</v>
      </c>
      <c r="H41" s="23">
        <v>175269</v>
      </c>
      <c r="I41" s="23">
        <v>33888</v>
      </c>
      <c r="J41" s="23">
        <v>0</v>
      </c>
      <c r="K41" s="24">
        <v>48976</v>
      </c>
      <c r="L41" s="25" t="s">
        <v>33</v>
      </c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905457</v>
      </c>
    </row>
    <row r="42" spans="1:22" x14ac:dyDescent="0.3">
      <c r="A42" s="19" t="s">
        <v>79</v>
      </c>
      <c r="B42" s="19" t="s">
        <v>120</v>
      </c>
      <c r="C42" s="20" t="s">
        <v>121</v>
      </c>
      <c r="D42" s="20">
        <v>2022</v>
      </c>
      <c r="E42" s="21" t="s">
        <v>32</v>
      </c>
      <c r="F42" s="22">
        <v>0</v>
      </c>
      <c r="G42" s="23">
        <v>0</v>
      </c>
      <c r="H42" s="23">
        <v>88570</v>
      </c>
      <c r="I42" s="23">
        <v>46548</v>
      </c>
      <c r="J42" s="23">
        <v>0</v>
      </c>
      <c r="K42" s="24">
        <v>8708</v>
      </c>
      <c r="L42" s="25" t="s">
        <v>33</v>
      </c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143826</v>
      </c>
    </row>
    <row r="43" spans="1:22" x14ac:dyDescent="0.3">
      <c r="A43" s="19" t="s">
        <v>82</v>
      </c>
      <c r="B43" s="19" t="s">
        <v>122</v>
      </c>
      <c r="C43" s="20" t="s">
        <v>123</v>
      </c>
      <c r="D43" s="20">
        <v>2022</v>
      </c>
      <c r="E43" s="21" t="s">
        <v>32</v>
      </c>
      <c r="F43" s="22">
        <v>0</v>
      </c>
      <c r="G43" s="23">
        <v>0</v>
      </c>
      <c r="H43" s="23">
        <v>271818</v>
      </c>
      <c r="I43" s="23">
        <v>0</v>
      </c>
      <c r="J43" s="23">
        <v>0</v>
      </c>
      <c r="K43" s="24">
        <v>17707</v>
      </c>
      <c r="L43" s="25" t="s">
        <v>33</v>
      </c>
      <c r="M43" s="26"/>
      <c r="N43" s="26"/>
      <c r="O43" s="26"/>
      <c r="P43" s="26"/>
      <c r="Q43" s="26"/>
      <c r="R43" s="26"/>
      <c r="S43" s="26"/>
      <c r="T43" s="26"/>
      <c r="U43" s="27">
        <f t="shared" si="0"/>
        <v>0</v>
      </c>
      <c r="V43" s="28">
        <f t="shared" si="1"/>
        <v>289525</v>
      </c>
    </row>
    <row r="44" spans="1:22" x14ac:dyDescent="0.3">
      <c r="A44" s="19" t="s">
        <v>124</v>
      </c>
      <c r="B44" s="19" t="s">
        <v>125</v>
      </c>
      <c r="C44" s="20" t="s">
        <v>126</v>
      </c>
      <c r="D44" s="20">
        <v>2022</v>
      </c>
      <c r="E44" s="21" t="s">
        <v>57</v>
      </c>
      <c r="F44" s="22">
        <v>0</v>
      </c>
      <c r="G44" s="23">
        <v>0</v>
      </c>
      <c r="H44" s="23">
        <v>205549</v>
      </c>
      <c r="I44" s="23">
        <v>227504</v>
      </c>
      <c r="J44" s="23">
        <v>0</v>
      </c>
      <c r="K44" s="24">
        <v>32595</v>
      </c>
      <c r="L44" s="25" t="s">
        <v>33</v>
      </c>
      <c r="M44" s="26"/>
      <c r="N44" s="26"/>
      <c r="O44" s="26"/>
      <c r="P44" s="26"/>
      <c r="Q44" s="26"/>
      <c r="R44" s="26"/>
      <c r="S44" s="26"/>
      <c r="T44" s="26"/>
      <c r="U44" s="27">
        <f t="shared" si="0"/>
        <v>0</v>
      </c>
      <c r="V44" s="28">
        <f t="shared" si="1"/>
        <v>465648</v>
      </c>
    </row>
    <row r="45" spans="1:22" x14ac:dyDescent="0.3">
      <c r="A45" s="19" t="s">
        <v>124</v>
      </c>
      <c r="B45" s="19" t="s">
        <v>127</v>
      </c>
      <c r="C45" s="20" t="s">
        <v>128</v>
      </c>
      <c r="D45" s="20">
        <v>2022</v>
      </c>
      <c r="E45" s="21" t="s">
        <v>32</v>
      </c>
      <c r="F45" s="22">
        <v>0</v>
      </c>
      <c r="G45" s="23">
        <v>1059828</v>
      </c>
      <c r="H45" s="23">
        <v>0</v>
      </c>
      <c r="I45" s="23">
        <v>0</v>
      </c>
      <c r="J45" s="23">
        <v>0</v>
      </c>
      <c r="K45" s="24">
        <v>7357</v>
      </c>
      <c r="L45" s="25" t="s">
        <v>434</v>
      </c>
      <c r="M45" s="26">
        <v>0</v>
      </c>
      <c r="N45" s="26">
        <v>0</v>
      </c>
      <c r="O45" s="26">
        <v>40</v>
      </c>
      <c r="P45" s="26">
        <v>7</v>
      </c>
      <c r="Q45" s="26">
        <v>2</v>
      </c>
      <c r="R45" s="26">
        <v>0</v>
      </c>
      <c r="S45" s="26">
        <v>0</v>
      </c>
      <c r="T45" s="26">
        <v>0</v>
      </c>
      <c r="U45" s="27">
        <f t="shared" si="0"/>
        <v>49</v>
      </c>
      <c r="V45" s="28">
        <f t="shared" si="1"/>
        <v>1067185</v>
      </c>
    </row>
    <row r="46" spans="1:22" x14ac:dyDescent="0.3">
      <c r="A46" s="19" t="s">
        <v>43</v>
      </c>
      <c r="B46" s="19" t="s">
        <v>129</v>
      </c>
      <c r="C46" s="20" t="s">
        <v>130</v>
      </c>
      <c r="D46" s="20">
        <v>2022</v>
      </c>
      <c r="E46" s="21" t="s">
        <v>32</v>
      </c>
      <c r="F46" s="22">
        <v>0</v>
      </c>
      <c r="G46" s="23">
        <v>717000</v>
      </c>
      <c r="H46" s="23">
        <v>0</v>
      </c>
      <c r="I46" s="23">
        <v>0</v>
      </c>
      <c r="J46" s="23">
        <v>0</v>
      </c>
      <c r="K46" s="24">
        <v>37842</v>
      </c>
      <c r="L46" s="25" t="s">
        <v>434</v>
      </c>
      <c r="M46" s="26">
        <v>0</v>
      </c>
      <c r="N46" s="26">
        <v>50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7">
        <f t="shared" si="0"/>
        <v>50</v>
      </c>
      <c r="V46" s="28">
        <f t="shared" si="1"/>
        <v>754842</v>
      </c>
    </row>
    <row r="47" spans="1:22" x14ac:dyDescent="0.3">
      <c r="A47" s="19" t="s">
        <v>131</v>
      </c>
      <c r="B47" s="19" t="s">
        <v>132</v>
      </c>
      <c r="C47" s="20" t="s">
        <v>133</v>
      </c>
      <c r="D47" s="20">
        <v>2022</v>
      </c>
      <c r="E47" s="21" t="s">
        <v>32</v>
      </c>
      <c r="F47" s="22">
        <v>0</v>
      </c>
      <c r="G47" s="23">
        <v>0</v>
      </c>
      <c r="H47" s="23">
        <v>215095</v>
      </c>
      <c r="I47" s="23">
        <v>0</v>
      </c>
      <c r="J47" s="23">
        <v>0</v>
      </c>
      <c r="K47" s="24">
        <v>21509</v>
      </c>
      <c r="L47" s="25" t="s">
        <v>33</v>
      </c>
      <c r="M47" s="26"/>
      <c r="N47" s="26"/>
      <c r="O47" s="26"/>
      <c r="P47" s="26"/>
      <c r="Q47" s="26"/>
      <c r="R47" s="26"/>
      <c r="S47" s="26"/>
      <c r="T47" s="26"/>
      <c r="U47" s="27">
        <f t="shared" si="0"/>
        <v>0</v>
      </c>
      <c r="V47" s="28">
        <f t="shared" si="1"/>
        <v>236604</v>
      </c>
    </row>
    <row r="48" spans="1:22" x14ac:dyDescent="0.3">
      <c r="A48" s="19" t="s">
        <v>134</v>
      </c>
      <c r="B48" s="19" t="s">
        <v>135</v>
      </c>
      <c r="C48" s="20" t="s">
        <v>136</v>
      </c>
      <c r="D48" s="20">
        <v>2022</v>
      </c>
      <c r="E48" s="21" t="s">
        <v>32</v>
      </c>
      <c r="F48" s="22">
        <v>1883492</v>
      </c>
      <c r="G48" s="23">
        <v>0</v>
      </c>
      <c r="H48" s="23">
        <v>342250</v>
      </c>
      <c r="I48" s="23">
        <v>370320</v>
      </c>
      <c r="J48" s="23">
        <v>0</v>
      </c>
      <c r="K48" s="24">
        <v>138854</v>
      </c>
      <c r="L48" s="25" t="s">
        <v>33</v>
      </c>
      <c r="M48" s="26"/>
      <c r="N48" s="26"/>
      <c r="O48" s="26"/>
      <c r="P48" s="26"/>
      <c r="Q48" s="26"/>
      <c r="R48" s="26"/>
      <c r="S48" s="26"/>
      <c r="T48" s="26"/>
      <c r="U48" s="27">
        <f t="shared" si="0"/>
        <v>0</v>
      </c>
      <c r="V48" s="28">
        <f t="shared" si="1"/>
        <v>2734916</v>
      </c>
    </row>
    <row r="49" spans="1:22" x14ac:dyDescent="0.3">
      <c r="A49" s="19" t="s">
        <v>82</v>
      </c>
      <c r="B49" s="19" t="s">
        <v>137</v>
      </c>
      <c r="C49" s="20" t="s">
        <v>138</v>
      </c>
      <c r="D49" s="20">
        <v>2022</v>
      </c>
      <c r="E49" s="21" t="s">
        <v>32</v>
      </c>
      <c r="F49" s="22">
        <v>0</v>
      </c>
      <c r="G49" s="23">
        <v>0</v>
      </c>
      <c r="H49" s="23">
        <v>262595</v>
      </c>
      <c r="I49" s="23">
        <v>0</v>
      </c>
      <c r="J49" s="23">
        <v>0</v>
      </c>
      <c r="K49" s="24">
        <v>17640</v>
      </c>
      <c r="L49" s="25" t="s">
        <v>33</v>
      </c>
      <c r="M49" s="26"/>
      <c r="N49" s="26"/>
      <c r="O49" s="26"/>
      <c r="P49" s="26"/>
      <c r="Q49" s="26"/>
      <c r="R49" s="26"/>
      <c r="S49" s="26"/>
      <c r="T49" s="26"/>
      <c r="U49" s="27">
        <f t="shared" si="0"/>
        <v>0</v>
      </c>
      <c r="V49" s="28">
        <f t="shared" si="1"/>
        <v>280235</v>
      </c>
    </row>
    <row r="50" spans="1:22" x14ac:dyDescent="0.3">
      <c r="A50" s="19" t="s">
        <v>101</v>
      </c>
      <c r="B50" s="19" t="s">
        <v>139</v>
      </c>
      <c r="C50" s="20" t="s">
        <v>140</v>
      </c>
      <c r="D50" s="20">
        <v>2022</v>
      </c>
      <c r="E50" s="21" t="s">
        <v>32</v>
      </c>
      <c r="F50" s="22">
        <v>0</v>
      </c>
      <c r="G50" s="23">
        <v>58500</v>
      </c>
      <c r="H50" s="23">
        <v>228137</v>
      </c>
      <c r="I50" s="23">
        <v>0</v>
      </c>
      <c r="J50" s="23">
        <v>0</v>
      </c>
      <c r="K50" s="24">
        <v>18653</v>
      </c>
      <c r="L50" s="25" t="s">
        <v>434</v>
      </c>
      <c r="M50" s="26">
        <v>2</v>
      </c>
      <c r="N50" s="26">
        <v>1</v>
      </c>
      <c r="O50" s="26">
        <v>1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7">
        <f t="shared" si="0"/>
        <v>4</v>
      </c>
      <c r="V50" s="28">
        <f t="shared" si="1"/>
        <v>305290</v>
      </c>
    </row>
    <row r="51" spans="1:22" x14ac:dyDescent="0.3">
      <c r="A51" s="19" t="s">
        <v>141</v>
      </c>
      <c r="B51" s="19" t="s">
        <v>142</v>
      </c>
      <c r="C51" s="20" t="s">
        <v>143</v>
      </c>
      <c r="D51" s="20">
        <v>2022</v>
      </c>
      <c r="E51" s="21" t="s">
        <v>32</v>
      </c>
      <c r="F51" s="22">
        <v>391215</v>
      </c>
      <c r="G51" s="23">
        <v>0</v>
      </c>
      <c r="H51" s="23">
        <v>60077</v>
      </c>
      <c r="I51" s="23">
        <v>33388</v>
      </c>
      <c r="J51" s="23">
        <v>0</v>
      </c>
      <c r="K51" s="24">
        <v>12829</v>
      </c>
      <c r="L51" s="25" t="s">
        <v>33</v>
      </c>
      <c r="M51" s="26"/>
      <c r="N51" s="26"/>
      <c r="O51" s="26"/>
      <c r="P51" s="26"/>
      <c r="Q51" s="26"/>
      <c r="R51" s="26"/>
      <c r="S51" s="26"/>
      <c r="T51" s="26"/>
      <c r="U51" s="27">
        <f t="shared" si="0"/>
        <v>0</v>
      </c>
      <c r="V51" s="28">
        <f t="shared" si="1"/>
        <v>497509</v>
      </c>
    </row>
    <row r="52" spans="1:22" x14ac:dyDescent="0.3">
      <c r="A52" s="19" t="s">
        <v>79</v>
      </c>
      <c r="B52" s="19" t="s">
        <v>144</v>
      </c>
      <c r="C52" s="20" t="s">
        <v>145</v>
      </c>
      <c r="D52" s="20">
        <v>2022</v>
      </c>
      <c r="E52" s="21" t="s">
        <v>32</v>
      </c>
      <c r="F52" s="22">
        <v>71016</v>
      </c>
      <c r="G52" s="23">
        <v>0</v>
      </c>
      <c r="H52" s="23">
        <v>113730</v>
      </c>
      <c r="I52" s="23">
        <v>12429</v>
      </c>
      <c r="J52" s="23">
        <v>0</v>
      </c>
      <c r="K52" s="24">
        <v>12457</v>
      </c>
      <c r="L52" s="25" t="s">
        <v>33</v>
      </c>
      <c r="M52" s="26"/>
      <c r="N52" s="26"/>
      <c r="O52" s="26"/>
      <c r="P52" s="26"/>
      <c r="Q52" s="26"/>
      <c r="R52" s="26"/>
      <c r="S52" s="26"/>
      <c r="T52" s="26"/>
      <c r="U52" s="27">
        <f t="shared" si="0"/>
        <v>0</v>
      </c>
      <c r="V52" s="28">
        <f t="shared" si="1"/>
        <v>209632</v>
      </c>
    </row>
    <row r="53" spans="1:22" x14ac:dyDescent="0.3">
      <c r="A53" s="19" t="s">
        <v>146</v>
      </c>
      <c r="B53" s="19" t="s">
        <v>147</v>
      </c>
      <c r="C53" s="20" t="s">
        <v>148</v>
      </c>
      <c r="D53" s="20">
        <v>2022</v>
      </c>
      <c r="E53" s="21" t="s">
        <v>32</v>
      </c>
      <c r="F53" s="22">
        <v>0</v>
      </c>
      <c r="G53" s="23">
        <v>0</v>
      </c>
      <c r="H53" s="23">
        <v>252000</v>
      </c>
      <c r="I53" s="23">
        <v>130438</v>
      </c>
      <c r="J53" s="23">
        <v>0</v>
      </c>
      <c r="K53" s="24">
        <v>23830</v>
      </c>
      <c r="L53" s="25" t="s">
        <v>33</v>
      </c>
      <c r="M53" s="26"/>
      <c r="N53" s="26"/>
      <c r="O53" s="26"/>
      <c r="P53" s="26"/>
      <c r="Q53" s="26"/>
      <c r="R53" s="26"/>
      <c r="S53" s="26"/>
      <c r="T53" s="26"/>
      <c r="U53" s="27">
        <f t="shared" si="0"/>
        <v>0</v>
      </c>
      <c r="V53" s="28">
        <f t="shared" si="1"/>
        <v>406268</v>
      </c>
    </row>
    <row r="54" spans="1:22" x14ac:dyDescent="0.3">
      <c r="A54" s="19" t="s">
        <v>149</v>
      </c>
      <c r="B54" s="19" t="s">
        <v>150</v>
      </c>
      <c r="C54" s="20" t="s">
        <v>151</v>
      </c>
      <c r="D54" s="20">
        <v>2022</v>
      </c>
      <c r="E54" s="21" t="s">
        <v>32</v>
      </c>
      <c r="F54" s="22">
        <v>283833</v>
      </c>
      <c r="G54" s="23">
        <v>0</v>
      </c>
      <c r="H54" s="23">
        <v>124552</v>
      </c>
      <c r="I54" s="23">
        <v>47502</v>
      </c>
      <c r="J54" s="23">
        <v>0</v>
      </c>
      <c r="K54" s="24">
        <v>24072</v>
      </c>
      <c r="L54" s="25" t="s">
        <v>33</v>
      </c>
      <c r="M54" s="26"/>
      <c r="N54" s="26"/>
      <c r="O54" s="26"/>
      <c r="P54" s="26"/>
      <c r="Q54" s="26"/>
      <c r="R54" s="26"/>
      <c r="S54" s="26"/>
      <c r="T54" s="26"/>
      <c r="U54" s="27">
        <f t="shared" si="0"/>
        <v>0</v>
      </c>
      <c r="V54" s="28">
        <f t="shared" si="1"/>
        <v>479959</v>
      </c>
    </row>
    <row r="55" spans="1:22" x14ac:dyDescent="0.3">
      <c r="A55" s="19" t="s">
        <v>43</v>
      </c>
      <c r="B55" s="19" t="s">
        <v>152</v>
      </c>
      <c r="C55" s="20" t="s">
        <v>153</v>
      </c>
      <c r="D55" s="20">
        <v>2022</v>
      </c>
      <c r="E55" s="21" t="s">
        <v>32</v>
      </c>
      <c r="F55" s="22">
        <v>0</v>
      </c>
      <c r="G55" s="23">
        <v>490644</v>
      </c>
      <c r="H55" s="23">
        <v>0</v>
      </c>
      <c r="I55" s="23">
        <v>0</v>
      </c>
      <c r="J55" s="23">
        <v>0</v>
      </c>
      <c r="K55" s="24">
        <v>24219</v>
      </c>
      <c r="L55" s="25" t="s">
        <v>434</v>
      </c>
      <c r="M55" s="26">
        <v>0</v>
      </c>
      <c r="N55" s="26">
        <v>33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7">
        <f t="shared" si="0"/>
        <v>33</v>
      </c>
      <c r="V55" s="28">
        <f t="shared" si="1"/>
        <v>514863</v>
      </c>
    </row>
    <row r="56" spans="1:22" x14ac:dyDescent="0.3">
      <c r="A56" s="19" t="s">
        <v>154</v>
      </c>
      <c r="B56" s="19" t="s">
        <v>155</v>
      </c>
      <c r="C56" s="20" t="s">
        <v>156</v>
      </c>
      <c r="D56" s="20">
        <v>2022</v>
      </c>
      <c r="E56" s="21" t="s">
        <v>32</v>
      </c>
      <c r="F56" s="22">
        <v>0</v>
      </c>
      <c r="G56" s="23">
        <v>0</v>
      </c>
      <c r="H56" s="23">
        <v>110750</v>
      </c>
      <c r="I56" s="23">
        <v>18151</v>
      </c>
      <c r="J56" s="23">
        <v>0</v>
      </c>
      <c r="K56" s="24">
        <v>8614</v>
      </c>
      <c r="L56" s="25" t="s">
        <v>33</v>
      </c>
      <c r="M56" s="26"/>
      <c r="N56" s="26"/>
      <c r="O56" s="26"/>
      <c r="P56" s="26"/>
      <c r="Q56" s="26"/>
      <c r="R56" s="26"/>
      <c r="S56" s="26"/>
      <c r="T56" s="26"/>
      <c r="U56" s="27">
        <f t="shared" si="0"/>
        <v>0</v>
      </c>
      <c r="V56" s="28">
        <f t="shared" si="1"/>
        <v>137515</v>
      </c>
    </row>
    <row r="57" spans="1:22" x14ac:dyDescent="0.3">
      <c r="A57" s="19" t="s">
        <v>48</v>
      </c>
      <c r="B57" s="19" t="s">
        <v>157</v>
      </c>
      <c r="C57" s="20" t="s">
        <v>158</v>
      </c>
      <c r="D57" s="20">
        <v>2022</v>
      </c>
      <c r="E57" s="21" t="s">
        <v>32</v>
      </c>
      <c r="F57" s="22">
        <v>2016009</v>
      </c>
      <c r="G57" s="23">
        <v>0</v>
      </c>
      <c r="H57" s="23">
        <v>225000</v>
      </c>
      <c r="I57" s="23">
        <v>333307</v>
      </c>
      <c r="J57" s="23">
        <v>0</v>
      </c>
      <c r="K57" s="24">
        <v>140000</v>
      </c>
      <c r="L57" s="25" t="s">
        <v>33</v>
      </c>
      <c r="M57" s="26"/>
      <c r="N57" s="26"/>
      <c r="O57" s="26"/>
      <c r="P57" s="26"/>
      <c r="Q57" s="26"/>
      <c r="R57" s="26"/>
      <c r="S57" s="26"/>
      <c r="T57" s="26"/>
      <c r="U57" s="27">
        <f t="shared" si="0"/>
        <v>0</v>
      </c>
      <c r="V57" s="28">
        <f t="shared" si="1"/>
        <v>2714316</v>
      </c>
    </row>
    <row r="58" spans="1:22" x14ac:dyDescent="0.3">
      <c r="A58" s="19" t="s">
        <v>159</v>
      </c>
      <c r="B58" s="19" t="s">
        <v>160</v>
      </c>
      <c r="C58" s="20" t="s">
        <v>161</v>
      </c>
      <c r="D58" s="20">
        <v>2022</v>
      </c>
      <c r="E58" s="21" t="s">
        <v>32</v>
      </c>
      <c r="F58" s="22">
        <v>0</v>
      </c>
      <c r="G58" s="23">
        <v>0</v>
      </c>
      <c r="H58" s="23">
        <v>382662</v>
      </c>
      <c r="I58" s="23">
        <v>0</v>
      </c>
      <c r="J58" s="23">
        <v>0</v>
      </c>
      <c r="K58" s="24">
        <v>26038</v>
      </c>
      <c r="L58" s="25" t="s">
        <v>33</v>
      </c>
      <c r="M58" s="26"/>
      <c r="N58" s="26"/>
      <c r="O58" s="26"/>
      <c r="P58" s="26"/>
      <c r="Q58" s="26"/>
      <c r="R58" s="26"/>
      <c r="S58" s="26"/>
      <c r="T58" s="26"/>
      <c r="U58" s="27">
        <f t="shared" si="0"/>
        <v>0</v>
      </c>
      <c r="V58" s="28">
        <f t="shared" si="1"/>
        <v>408700</v>
      </c>
    </row>
    <row r="59" spans="1:22" x14ac:dyDescent="0.3">
      <c r="A59" s="19" t="s">
        <v>29</v>
      </c>
      <c r="B59" s="19" t="s">
        <v>162</v>
      </c>
      <c r="C59" s="20" t="s">
        <v>163</v>
      </c>
      <c r="D59" s="20">
        <v>2022</v>
      </c>
      <c r="E59" s="21" t="s">
        <v>32</v>
      </c>
      <c r="F59" s="22">
        <v>0</v>
      </c>
      <c r="G59" s="23">
        <v>0</v>
      </c>
      <c r="H59" s="23">
        <v>0</v>
      </c>
      <c r="I59" s="23">
        <v>328008</v>
      </c>
      <c r="J59" s="23">
        <v>0</v>
      </c>
      <c r="K59" s="24">
        <v>21543</v>
      </c>
      <c r="L59" s="25" t="s">
        <v>33</v>
      </c>
      <c r="M59" s="26"/>
      <c r="N59" s="26"/>
      <c r="O59" s="26"/>
      <c r="P59" s="26"/>
      <c r="Q59" s="26"/>
      <c r="R59" s="26"/>
      <c r="S59" s="26"/>
      <c r="T59" s="26"/>
      <c r="U59" s="27">
        <f t="shared" si="0"/>
        <v>0</v>
      </c>
      <c r="V59" s="28">
        <f t="shared" si="1"/>
        <v>349551</v>
      </c>
    </row>
    <row r="60" spans="1:22" x14ac:dyDescent="0.3">
      <c r="A60" s="19" t="s">
        <v>79</v>
      </c>
      <c r="B60" s="19" t="s">
        <v>164</v>
      </c>
      <c r="C60" s="20" t="s">
        <v>165</v>
      </c>
      <c r="D60" s="20">
        <v>2022</v>
      </c>
      <c r="E60" s="21" t="s">
        <v>32</v>
      </c>
      <c r="F60" s="22">
        <v>0</v>
      </c>
      <c r="G60" s="23">
        <v>0</v>
      </c>
      <c r="H60" s="23">
        <v>159604</v>
      </c>
      <c r="I60" s="23">
        <v>101022</v>
      </c>
      <c r="J60" s="23">
        <v>0</v>
      </c>
      <c r="K60" s="24">
        <v>16616</v>
      </c>
      <c r="L60" s="25" t="s">
        <v>33</v>
      </c>
      <c r="M60" s="26"/>
      <c r="N60" s="26"/>
      <c r="O60" s="26"/>
      <c r="P60" s="26"/>
      <c r="Q60" s="26"/>
      <c r="R60" s="26"/>
      <c r="S60" s="26"/>
      <c r="T60" s="26"/>
      <c r="U60" s="27">
        <f t="shared" si="0"/>
        <v>0</v>
      </c>
      <c r="V60" s="28">
        <f t="shared" si="1"/>
        <v>277242</v>
      </c>
    </row>
    <row r="61" spans="1:22" x14ac:dyDescent="0.3">
      <c r="A61" s="19" t="s">
        <v>166</v>
      </c>
      <c r="B61" s="19" t="s">
        <v>167</v>
      </c>
      <c r="C61" s="20" t="s">
        <v>168</v>
      </c>
      <c r="D61" s="20">
        <v>2022</v>
      </c>
      <c r="E61" s="21" t="s">
        <v>32</v>
      </c>
      <c r="F61" s="22">
        <v>0</v>
      </c>
      <c r="G61" s="23">
        <v>0</v>
      </c>
      <c r="H61" s="23">
        <v>468667</v>
      </c>
      <c r="I61" s="23">
        <v>0</v>
      </c>
      <c r="J61" s="23">
        <v>0</v>
      </c>
      <c r="K61" s="24">
        <v>32807</v>
      </c>
      <c r="L61" s="25" t="s">
        <v>33</v>
      </c>
      <c r="M61" s="26"/>
      <c r="N61" s="26"/>
      <c r="O61" s="26"/>
      <c r="P61" s="26"/>
      <c r="Q61" s="26"/>
      <c r="R61" s="26"/>
      <c r="S61" s="26"/>
      <c r="T61" s="26"/>
      <c r="U61" s="27">
        <f t="shared" si="0"/>
        <v>0</v>
      </c>
      <c r="V61" s="28">
        <f t="shared" si="1"/>
        <v>501474</v>
      </c>
    </row>
    <row r="62" spans="1:22" x14ac:dyDescent="0.3">
      <c r="A62" s="19" t="s">
        <v>79</v>
      </c>
      <c r="B62" s="19" t="s">
        <v>169</v>
      </c>
      <c r="C62" s="20" t="s">
        <v>170</v>
      </c>
      <c r="D62" s="20">
        <v>2022</v>
      </c>
      <c r="E62" s="21" t="s">
        <v>32</v>
      </c>
      <c r="F62" s="22">
        <v>0</v>
      </c>
      <c r="G62" s="23">
        <v>0</v>
      </c>
      <c r="H62" s="23">
        <v>88570</v>
      </c>
      <c r="I62" s="23">
        <v>46549</v>
      </c>
      <c r="J62" s="23">
        <v>0</v>
      </c>
      <c r="K62" s="24">
        <v>8708</v>
      </c>
      <c r="L62" s="25" t="s">
        <v>33</v>
      </c>
      <c r="M62" s="26"/>
      <c r="N62" s="26"/>
      <c r="O62" s="26"/>
      <c r="P62" s="26"/>
      <c r="Q62" s="26"/>
      <c r="R62" s="26"/>
      <c r="S62" s="26"/>
      <c r="T62" s="26"/>
      <c r="U62" s="27">
        <f t="shared" si="0"/>
        <v>0</v>
      </c>
      <c r="V62" s="28">
        <f t="shared" si="1"/>
        <v>143827</v>
      </c>
    </row>
    <row r="63" spans="1:22" x14ac:dyDescent="0.3">
      <c r="A63" s="19" t="s">
        <v>171</v>
      </c>
      <c r="B63" s="19" t="s">
        <v>172</v>
      </c>
      <c r="C63" s="20" t="s">
        <v>173</v>
      </c>
      <c r="D63" s="20">
        <v>2022</v>
      </c>
      <c r="E63" s="21" t="s">
        <v>32</v>
      </c>
      <c r="F63" s="22">
        <v>0</v>
      </c>
      <c r="G63" s="23">
        <v>0</v>
      </c>
      <c r="H63" s="23">
        <v>47306</v>
      </c>
      <c r="I63" s="23">
        <v>0</v>
      </c>
      <c r="J63" s="23">
        <v>0</v>
      </c>
      <c r="K63" s="24">
        <v>3312</v>
      </c>
      <c r="L63" s="25" t="s">
        <v>33</v>
      </c>
      <c r="M63" s="26"/>
      <c r="N63" s="26"/>
      <c r="O63" s="26"/>
      <c r="P63" s="26"/>
      <c r="Q63" s="26"/>
      <c r="R63" s="26"/>
      <c r="S63" s="26"/>
      <c r="T63" s="26"/>
      <c r="U63" s="27">
        <f t="shared" si="0"/>
        <v>0</v>
      </c>
      <c r="V63" s="28">
        <f t="shared" si="1"/>
        <v>50618</v>
      </c>
    </row>
    <row r="64" spans="1:22" x14ac:dyDescent="0.3">
      <c r="A64" s="19" t="s">
        <v>29</v>
      </c>
      <c r="B64" s="19" t="s">
        <v>174</v>
      </c>
      <c r="C64" s="20" t="s">
        <v>175</v>
      </c>
      <c r="D64" s="20">
        <v>2022</v>
      </c>
      <c r="E64" s="21" t="s">
        <v>32</v>
      </c>
      <c r="F64" s="22">
        <v>0</v>
      </c>
      <c r="G64" s="23">
        <v>0</v>
      </c>
      <c r="H64" s="23">
        <v>123190</v>
      </c>
      <c r="I64" s="23">
        <v>393681</v>
      </c>
      <c r="J64" s="23">
        <v>0</v>
      </c>
      <c r="K64" s="24">
        <v>35130</v>
      </c>
      <c r="L64" s="25" t="s">
        <v>33</v>
      </c>
      <c r="M64" s="26"/>
      <c r="N64" s="26"/>
      <c r="O64" s="26"/>
      <c r="P64" s="26"/>
      <c r="Q64" s="26"/>
      <c r="R64" s="26"/>
      <c r="S64" s="26"/>
      <c r="T64" s="26"/>
      <c r="U64" s="27">
        <f t="shared" si="0"/>
        <v>0</v>
      </c>
      <c r="V64" s="28">
        <f t="shared" si="1"/>
        <v>552001</v>
      </c>
    </row>
    <row r="65" spans="1:22" x14ac:dyDescent="0.3">
      <c r="A65" s="19" t="s">
        <v>95</v>
      </c>
      <c r="B65" s="19" t="s">
        <v>176</v>
      </c>
      <c r="C65" s="20" t="s">
        <v>177</v>
      </c>
      <c r="D65" s="20">
        <v>2022</v>
      </c>
      <c r="E65" s="21" t="s">
        <v>32</v>
      </c>
      <c r="F65" s="22">
        <v>0</v>
      </c>
      <c r="G65" s="23">
        <v>0</v>
      </c>
      <c r="H65" s="23">
        <v>177455</v>
      </c>
      <c r="I65" s="23">
        <v>33255</v>
      </c>
      <c r="J65" s="23">
        <v>0</v>
      </c>
      <c r="K65" s="24">
        <v>14001</v>
      </c>
      <c r="L65" s="25" t="s">
        <v>33</v>
      </c>
      <c r="M65" s="26"/>
      <c r="N65" s="26"/>
      <c r="O65" s="26"/>
      <c r="P65" s="26"/>
      <c r="Q65" s="26"/>
      <c r="R65" s="26"/>
      <c r="S65" s="26"/>
      <c r="T65" s="26"/>
      <c r="U65" s="27">
        <f t="shared" si="0"/>
        <v>0</v>
      </c>
      <c r="V65" s="28">
        <f t="shared" si="1"/>
        <v>224711</v>
      </c>
    </row>
    <row r="66" spans="1:22" x14ac:dyDescent="0.3">
      <c r="A66" s="19" t="s">
        <v>43</v>
      </c>
      <c r="B66" s="19" t="s">
        <v>178</v>
      </c>
      <c r="C66" s="20" t="s">
        <v>179</v>
      </c>
      <c r="D66" s="20">
        <v>2022</v>
      </c>
      <c r="E66" s="21" t="s">
        <v>32</v>
      </c>
      <c r="F66" s="22">
        <v>0</v>
      </c>
      <c r="G66" s="23">
        <v>1058496</v>
      </c>
      <c r="H66" s="23">
        <v>0</v>
      </c>
      <c r="I66" s="23">
        <v>0</v>
      </c>
      <c r="J66" s="23">
        <v>0</v>
      </c>
      <c r="K66" s="24">
        <v>59984</v>
      </c>
      <c r="L66" s="25" t="s">
        <v>434</v>
      </c>
      <c r="M66" s="26">
        <v>0</v>
      </c>
      <c r="N66" s="26">
        <v>74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7">
        <f t="shared" si="0"/>
        <v>74</v>
      </c>
      <c r="V66" s="28">
        <f t="shared" si="1"/>
        <v>1118480</v>
      </c>
    </row>
    <row r="67" spans="1:22" x14ac:dyDescent="0.3">
      <c r="A67" s="19" t="s">
        <v>43</v>
      </c>
      <c r="B67" s="19" t="s">
        <v>180</v>
      </c>
      <c r="C67" s="20" t="s">
        <v>181</v>
      </c>
      <c r="D67" s="20">
        <v>2022</v>
      </c>
      <c r="E67" s="21" t="s">
        <v>32</v>
      </c>
      <c r="F67" s="22">
        <v>0</v>
      </c>
      <c r="G67" s="23">
        <v>481440</v>
      </c>
      <c r="H67" s="23">
        <v>0</v>
      </c>
      <c r="I67" s="23">
        <v>0</v>
      </c>
      <c r="J67" s="23">
        <v>0</v>
      </c>
      <c r="K67" s="24">
        <v>25733</v>
      </c>
      <c r="L67" s="25" t="s">
        <v>434</v>
      </c>
      <c r="M67" s="26">
        <v>0</v>
      </c>
      <c r="N67" s="26">
        <v>34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7">
        <f t="shared" si="0"/>
        <v>34</v>
      </c>
      <c r="V67" s="28">
        <f t="shared" si="1"/>
        <v>507173</v>
      </c>
    </row>
    <row r="68" spans="1:22" x14ac:dyDescent="0.3">
      <c r="A68" s="19" t="s">
        <v>182</v>
      </c>
      <c r="B68" s="19" t="s">
        <v>183</v>
      </c>
      <c r="C68" s="20" t="s">
        <v>184</v>
      </c>
      <c r="D68" s="20">
        <v>2022</v>
      </c>
      <c r="E68" s="21" t="s">
        <v>15</v>
      </c>
      <c r="F68" s="22">
        <v>0</v>
      </c>
      <c r="G68" s="23">
        <v>0</v>
      </c>
      <c r="H68" s="23">
        <v>0</v>
      </c>
      <c r="I68" s="23">
        <v>0</v>
      </c>
      <c r="J68" s="23">
        <v>1213328</v>
      </c>
      <c r="K68" s="24">
        <v>84933</v>
      </c>
      <c r="L68" s="25" t="s">
        <v>33</v>
      </c>
      <c r="M68" s="26"/>
      <c r="N68" s="26"/>
      <c r="O68" s="26"/>
      <c r="P68" s="26"/>
      <c r="Q68" s="26"/>
      <c r="R68" s="26"/>
      <c r="S68" s="26"/>
      <c r="T68" s="26"/>
      <c r="U68" s="27">
        <f t="shared" si="0"/>
        <v>0</v>
      </c>
      <c r="V68" s="28">
        <f t="shared" si="1"/>
        <v>1298261</v>
      </c>
    </row>
    <row r="69" spans="1:22" x14ac:dyDescent="0.3">
      <c r="A69" s="19" t="s">
        <v>43</v>
      </c>
      <c r="B69" s="19" t="s">
        <v>185</v>
      </c>
      <c r="C69" s="20" t="s">
        <v>186</v>
      </c>
      <c r="D69" s="20">
        <v>2022</v>
      </c>
      <c r="E69" s="21" t="s">
        <v>32</v>
      </c>
      <c r="F69" s="22">
        <v>0</v>
      </c>
      <c r="G69" s="23">
        <v>933300</v>
      </c>
      <c r="H69" s="23">
        <v>0</v>
      </c>
      <c r="I69" s="23">
        <v>0</v>
      </c>
      <c r="J69" s="23">
        <v>0</v>
      </c>
      <c r="K69" s="24">
        <v>48298</v>
      </c>
      <c r="L69" s="25" t="s">
        <v>434</v>
      </c>
      <c r="M69" s="26">
        <v>0</v>
      </c>
      <c r="N69" s="26">
        <v>48</v>
      </c>
      <c r="O69" s="26">
        <v>15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7">
        <f t="shared" si="0"/>
        <v>63</v>
      </c>
      <c r="V69" s="28">
        <f t="shared" si="1"/>
        <v>981598</v>
      </c>
    </row>
    <row r="70" spans="1:22" x14ac:dyDescent="0.3">
      <c r="A70" s="19" t="s">
        <v>79</v>
      </c>
      <c r="B70" s="19" t="s">
        <v>187</v>
      </c>
      <c r="C70" s="20" t="s">
        <v>188</v>
      </c>
      <c r="D70" s="20">
        <v>2022</v>
      </c>
      <c r="E70" s="21" t="s">
        <v>32</v>
      </c>
      <c r="F70" s="22">
        <v>0</v>
      </c>
      <c r="G70" s="23">
        <v>1227252</v>
      </c>
      <c r="H70" s="23">
        <v>0</v>
      </c>
      <c r="I70" s="23">
        <v>0</v>
      </c>
      <c r="J70" s="23">
        <v>0</v>
      </c>
      <c r="K70" s="24">
        <v>62445</v>
      </c>
      <c r="L70" s="25" t="s">
        <v>433</v>
      </c>
      <c r="M70" s="26">
        <v>2</v>
      </c>
      <c r="N70" s="26">
        <v>2</v>
      </c>
      <c r="O70" s="26">
        <v>49</v>
      </c>
      <c r="P70" s="26">
        <v>8</v>
      </c>
      <c r="Q70" s="26">
        <v>0</v>
      </c>
      <c r="R70" s="26">
        <v>0</v>
      </c>
      <c r="S70" s="26">
        <v>0</v>
      </c>
      <c r="T70" s="26">
        <v>0</v>
      </c>
      <c r="U70" s="27">
        <f t="shared" si="0"/>
        <v>61</v>
      </c>
      <c r="V70" s="28">
        <f t="shared" si="1"/>
        <v>1289697</v>
      </c>
    </row>
    <row r="71" spans="1:22" x14ac:dyDescent="0.3">
      <c r="A71" s="19" t="s">
        <v>64</v>
      </c>
      <c r="B71" s="19" t="s">
        <v>189</v>
      </c>
      <c r="C71" s="20" t="s">
        <v>190</v>
      </c>
      <c r="D71" s="20">
        <v>2022</v>
      </c>
      <c r="E71" s="21" t="s">
        <v>32</v>
      </c>
      <c r="F71" s="22">
        <v>0</v>
      </c>
      <c r="G71" s="23">
        <v>226680</v>
      </c>
      <c r="H71" s="23">
        <v>0</v>
      </c>
      <c r="I71" s="23">
        <v>0</v>
      </c>
      <c r="J71" s="23">
        <v>0</v>
      </c>
      <c r="K71" s="24">
        <v>12087</v>
      </c>
      <c r="L71" s="25" t="s">
        <v>434</v>
      </c>
      <c r="M71" s="26">
        <v>0</v>
      </c>
      <c r="N71" s="26">
        <v>2</v>
      </c>
      <c r="O71" s="26">
        <v>10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7">
        <f t="shared" si="0"/>
        <v>12</v>
      </c>
      <c r="V71" s="28">
        <f t="shared" si="1"/>
        <v>238767</v>
      </c>
    </row>
    <row r="72" spans="1:22" x14ac:dyDescent="0.3">
      <c r="A72" s="19" t="s">
        <v>64</v>
      </c>
      <c r="B72" s="19" t="s">
        <v>191</v>
      </c>
      <c r="C72" s="20" t="s">
        <v>192</v>
      </c>
      <c r="D72" s="20">
        <v>2022</v>
      </c>
      <c r="E72" s="21" t="s">
        <v>32</v>
      </c>
      <c r="F72" s="22">
        <v>0</v>
      </c>
      <c r="G72" s="23">
        <v>763800</v>
      </c>
      <c r="H72" s="23">
        <v>0</v>
      </c>
      <c r="I72" s="23">
        <v>0</v>
      </c>
      <c r="J72" s="23">
        <v>0</v>
      </c>
      <c r="K72" s="24">
        <v>40875</v>
      </c>
      <c r="L72" s="25" t="s">
        <v>434</v>
      </c>
      <c r="M72" s="26">
        <v>0</v>
      </c>
      <c r="N72" s="26">
        <v>4</v>
      </c>
      <c r="O72" s="26">
        <v>34</v>
      </c>
      <c r="P72" s="26">
        <v>2</v>
      </c>
      <c r="Q72" s="26">
        <v>0</v>
      </c>
      <c r="R72" s="26">
        <v>0</v>
      </c>
      <c r="S72" s="26">
        <v>0</v>
      </c>
      <c r="T72" s="26">
        <v>0</v>
      </c>
      <c r="U72" s="27">
        <f t="shared" si="0"/>
        <v>40</v>
      </c>
      <c r="V72" s="28">
        <f t="shared" si="1"/>
        <v>804675</v>
      </c>
    </row>
    <row r="73" spans="1:22" x14ac:dyDescent="0.3">
      <c r="A73" s="19" t="s">
        <v>193</v>
      </c>
      <c r="B73" s="19" t="s">
        <v>194</v>
      </c>
      <c r="C73" s="20" t="s">
        <v>195</v>
      </c>
      <c r="D73" s="20">
        <v>2022</v>
      </c>
      <c r="E73" s="21" t="s">
        <v>32</v>
      </c>
      <c r="F73" s="22">
        <v>0</v>
      </c>
      <c r="G73" s="23">
        <v>431748</v>
      </c>
      <c r="H73" s="23">
        <v>0</v>
      </c>
      <c r="I73" s="23">
        <v>0</v>
      </c>
      <c r="J73" s="23">
        <v>0</v>
      </c>
      <c r="K73" s="24">
        <v>20368</v>
      </c>
      <c r="L73" s="25" t="s">
        <v>433</v>
      </c>
      <c r="M73" s="26">
        <v>0</v>
      </c>
      <c r="N73" s="26">
        <v>1</v>
      </c>
      <c r="O73" s="26">
        <v>19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7">
        <f t="shared" ref="U73:U136" si="2">SUM(M73:T73)</f>
        <v>20</v>
      </c>
      <c r="V73" s="28">
        <f t="shared" ref="V73:V136" si="3">SUM(F73:K73)</f>
        <v>452116</v>
      </c>
    </row>
    <row r="74" spans="1:22" x14ac:dyDescent="0.3">
      <c r="A74" s="19" t="s">
        <v>64</v>
      </c>
      <c r="B74" s="19" t="s">
        <v>196</v>
      </c>
      <c r="C74" s="20" t="s">
        <v>197</v>
      </c>
      <c r="D74" s="20">
        <v>2022</v>
      </c>
      <c r="E74" s="21" t="s">
        <v>32</v>
      </c>
      <c r="F74" s="22">
        <v>0</v>
      </c>
      <c r="G74" s="23">
        <v>474600</v>
      </c>
      <c r="H74" s="23">
        <v>0</v>
      </c>
      <c r="I74" s="23">
        <v>0</v>
      </c>
      <c r="J74" s="23">
        <v>0</v>
      </c>
      <c r="K74" s="24">
        <v>25479</v>
      </c>
      <c r="L74" s="25" t="s">
        <v>434</v>
      </c>
      <c r="M74" s="26">
        <v>35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7">
        <f t="shared" si="2"/>
        <v>35</v>
      </c>
      <c r="V74" s="28">
        <f t="shared" si="3"/>
        <v>500079</v>
      </c>
    </row>
    <row r="75" spans="1:22" x14ac:dyDescent="0.3">
      <c r="A75" s="19" t="s">
        <v>149</v>
      </c>
      <c r="B75" s="19" t="s">
        <v>198</v>
      </c>
      <c r="C75" s="20" t="s">
        <v>199</v>
      </c>
      <c r="D75" s="20">
        <v>2022</v>
      </c>
      <c r="E75" s="21" t="s">
        <v>32</v>
      </c>
      <c r="F75" s="22">
        <v>0</v>
      </c>
      <c r="G75" s="23">
        <v>171936</v>
      </c>
      <c r="H75" s="23">
        <v>0</v>
      </c>
      <c r="I75" s="23">
        <v>0</v>
      </c>
      <c r="J75" s="23">
        <v>0</v>
      </c>
      <c r="K75" s="24">
        <v>8792</v>
      </c>
      <c r="L75" s="25" t="s">
        <v>434</v>
      </c>
      <c r="M75" s="26">
        <v>0</v>
      </c>
      <c r="N75" s="26">
        <v>9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7">
        <f t="shared" si="2"/>
        <v>9</v>
      </c>
      <c r="V75" s="28">
        <f t="shared" si="3"/>
        <v>180728</v>
      </c>
    </row>
    <row r="76" spans="1:22" x14ac:dyDescent="0.3">
      <c r="A76" s="19" t="s">
        <v>200</v>
      </c>
      <c r="B76" s="19" t="s">
        <v>201</v>
      </c>
      <c r="C76" s="20" t="s">
        <v>202</v>
      </c>
      <c r="D76" s="20">
        <v>2022</v>
      </c>
      <c r="E76" s="21" t="s">
        <v>32</v>
      </c>
      <c r="F76" s="22">
        <v>0</v>
      </c>
      <c r="G76" s="23">
        <v>0</v>
      </c>
      <c r="H76" s="23">
        <v>164943</v>
      </c>
      <c r="I76" s="23">
        <v>191421</v>
      </c>
      <c r="J76" s="23">
        <v>0</v>
      </c>
      <c r="K76" s="24">
        <v>31812</v>
      </c>
      <c r="L76" s="25" t="s">
        <v>33</v>
      </c>
      <c r="M76" s="26"/>
      <c r="N76" s="26"/>
      <c r="O76" s="26"/>
      <c r="P76" s="26"/>
      <c r="Q76" s="26"/>
      <c r="R76" s="26"/>
      <c r="S76" s="26"/>
      <c r="T76" s="26"/>
      <c r="U76" s="27">
        <f t="shared" si="2"/>
        <v>0</v>
      </c>
      <c r="V76" s="28">
        <f t="shared" si="3"/>
        <v>388176</v>
      </c>
    </row>
    <row r="77" spans="1:22" x14ac:dyDescent="0.3">
      <c r="A77" s="19" t="s">
        <v>64</v>
      </c>
      <c r="B77" s="19" t="s">
        <v>203</v>
      </c>
      <c r="C77" s="20" t="s">
        <v>204</v>
      </c>
      <c r="D77" s="20">
        <v>2022</v>
      </c>
      <c r="E77" s="21" t="s">
        <v>32</v>
      </c>
      <c r="F77" s="22">
        <v>0</v>
      </c>
      <c r="G77" s="23">
        <v>2468196</v>
      </c>
      <c r="H77" s="23">
        <v>0</v>
      </c>
      <c r="I77" s="23">
        <v>0</v>
      </c>
      <c r="J77" s="23">
        <v>0</v>
      </c>
      <c r="K77" s="24">
        <v>126371</v>
      </c>
      <c r="L77" s="25" t="s">
        <v>434</v>
      </c>
      <c r="M77" s="26">
        <v>0</v>
      </c>
      <c r="N77" s="26">
        <v>18</v>
      </c>
      <c r="O77" s="26">
        <v>67</v>
      </c>
      <c r="P77" s="26">
        <v>17</v>
      </c>
      <c r="Q77" s="26">
        <v>13</v>
      </c>
      <c r="R77" s="26">
        <v>0</v>
      </c>
      <c r="S77" s="26">
        <v>0</v>
      </c>
      <c r="T77" s="26">
        <v>0</v>
      </c>
      <c r="U77" s="27">
        <f t="shared" si="2"/>
        <v>115</v>
      </c>
      <c r="V77" s="28">
        <f t="shared" si="3"/>
        <v>2594567</v>
      </c>
    </row>
    <row r="78" spans="1:22" x14ac:dyDescent="0.3">
      <c r="A78" s="19" t="s">
        <v>149</v>
      </c>
      <c r="B78" s="19" t="s">
        <v>205</v>
      </c>
      <c r="C78" s="20" t="s">
        <v>206</v>
      </c>
      <c r="D78" s="20">
        <v>2022</v>
      </c>
      <c r="E78" s="21" t="s">
        <v>32</v>
      </c>
      <c r="F78" s="22">
        <v>509286</v>
      </c>
      <c r="G78" s="23">
        <v>0</v>
      </c>
      <c r="H78" s="23">
        <v>219466</v>
      </c>
      <c r="I78" s="23">
        <v>230691</v>
      </c>
      <c r="J78" s="23">
        <v>0</v>
      </c>
      <c r="K78" s="24">
        <v>49814</v>
      </c>
      <c r="L78" s="25" t="s">
        <v>33</v>
      </c>
      <c r="M78" s="26"/>
      <c r="N78" s="26"/>
      <c r="O78" s="26"/>
      <c r="P78" s="26"/>
      <c r="Q78" s="26"/>
      <c r="R78" s="26"/>
      <c r="S78" s="26"/>
      <c r="T78" s="26"/>
      <c r="U78" s="27">
        <f t="shared" si="2"/>
        <v>0</v>
      </c>
      <c r="V78" s="28">
        <f t="shared" si="3"/>
        <v>1009257</v>
      </c>
    </row>
    <row r="79" spans="1:22" x14ac:dyDescent="0.3">
      <c r="A79" s="19" t="s">
        <v>43</v>
      </c>
      <c r="B79" s="19" t="s">
        <v>207</v>
      </c>
      <c r="C79" s="20" t="s">
        <v>208</v>
      </c>
      <c r="D79" s="20">
        <v>2022</v>
      </c>
      <c r="E79" s="21" t="s">
        <v>32</v>
      </c>
      <c r="F79" s="22">
        <v>0</v>
      </c>
      <c r="G79" s="23">
        <v>429624</v>
      </c>
      <c r="H79" s="23">
        <v>0</v>
      </c>
      <c r="I79" s="23">
        <v>0</v>
      </c>
      <c r="J79" s="23">
        <v>0</v>
      </c>
      <c r="K79" s="24">
        <v>25704</v>
      </c>
      <c r="L79" s="25" t="s">
        <v>434</v>
      </c>
      <c r="M79" s="26">
        <v>0</v>
      </c>
      <c r="N79" s="26">
        <v>34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7">
        <f t="shared" si="2"/>
        <v>34</v>
      </c>
      <c r="V79" s="28">
        <f t="shared" si="3"/>
        <v>455328</v>
      </c>
    </row>
    <row r="80" spans="1:22" x14ac:dyDescent="0.3">
      <c r="A80" s="19" t="s">
        <v>90</v>
      </c>
      <c r="B80" s="19" t="s">
        <v>209</v>
      </c>
      <c r="C80" s="20" t="s">
        <v>210</v>
      </c>
      <c r="D80" s="20">
        <v>2022</v>
      </c>
      <c r="E80" s="21" t="s">
        <v>32</v>
      </c>
      <c r="F80" s="22">
        <v>0</v>
      </c>
      <c r="G80" s="23">
        <v>0</v>
      </c>
      <c r="H80" s="23">
        <v>230461</v>
      </c>
      <c r="I80" s="23">
        <v>79725</v>
      </c>
      <c r="J80" s="23">
        <v>0</v>
      </c>
      <c r="K80" s="24">
        <v>19916</v>
      </c>
      <c r="L80" s="25" t="s">
        <v>33</v>
      </c>
      <c r="M80" s="26"/>
      <c r="N80" s="26"/>
      <c r="O80" s="26"/>
      <c r="P80" s="26"/>
      <c r="Q80" s="26"/>
      <c r="R80" s="26"/>
      <c r="S80" s="26"/>
      <c r="T80" s="26"/>
      <c r="U80" s="27">
        <f t="shared" si="2"/>
        <v>0</v>
      </c>
      <c r="V80" s="28">
        <f t="shared" si="3"/>
        <v>330102</v>
      </c>
    </row>
    <row r="81" spans="1:22" x14ac:dyDescent="0.3">
      <c r="A81" s="19" t="s">
        <v>134</v>
      </c>
      <c r="B81" s="19" t="s">
        <v>211</v>
      </c>
      <c r="C81" s="20" t="s">
        <v>212</v>
      </c>
      <c r="D81" s="20">
        <v>2022</v>
      </c>
      <c r="E81" s="21" t="s">
        <v>32</v>
      </c>
      <c r="F81" s="22">
        <v>0</v>
      </c>
      <c r="G81" s="23">
        <v>286800</v>
      </c>
      <c r="H81" s="23">
        <v>0</v>
      </c>
      <c r="I81" s="23">
        <v>0</v>
      </c>
      <c r="J81" s="23">
        <v>0</v>
      </c>
      <c r="K81" s="24">
        <v>14661</v>
      </c>
      <c r="L81" s="25" t="s">
        <v>434</v>
      </c>
      <c r="M81" s="26">
        <v>0</v>
      </c>
      <c r="N81" s="26">
        <v>0</v>
      </c>
      <c r="O81" s="26">
        <v>12</v>
      </c>
      <c r="P81" s="26">
        <v>2</v>
      </c>
      <c r="Q81" s="26">
        <v>0</v>
      </c>
      <c r="R81" s="26">
        <v>0</v>
      </c>
      <c r="S81" s="26">
        <v>0</v>
      </c>
      <c r="T81" s="26">
        <v>0</v>
      </c>
      <c r="U81" s="27">
        <f t="shared" si="2"/>
        <v>14</v>
      </c>
      <c r="V81" s="28">
        <f t="shared" si="3"/>
        <v>301461</v>
      </c>
    </row>
    <row r="82" spans="1:22" x14ac:dyDescent="0.3">
      <c r="A82" s="19" t="s">
        <v>213</v>
      </c>
      <c r="B82" s="19" t="s">
        <v>214</v>
      </c>
      <c r="C82" s="20" t="s">
        <v>215</v>
      </c>
      <c r="D82" s="20">
        <v>2022</v>
      </c>
      <c r="E82" s="21" t="s">
        <v>32</v>
      </c>
      <c r="F82" s="22">
        <v>0</v>
      </c>
      <c r="G82" s="23">
        <v>522060</v>
      </c>
      <c r="H82" s="23">
        <v>0</v>
      </c>
      <c r="I82" s="23">
        <v>0</v>
      </c>
      <c r="J82" s="23">
        <v>0</v>
      </c>
      <c r="K82" s="24">
        <v>982</v>
      </c>
      <c r="L82" s="25" t="s">
        <v>434</v>
      </c>
      <c r="M82" s="26">
        <v>0</v>
      </c>
      <c r="N82" s="26">
        <v>35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7">
        <f t="shared" si="2"/>
        <v>35</v>
      </c>
      <c r="V82" s="28">
        <f t="shared" si="3"/>
        <v>523042</v>
      </c>
    </row>
    <row r="83" spans="1:22" x14ac:dyDescent="0.3">
      <c r="A83" s="19" t="s">
        <v>216</v>
      </c>
      <c r="B83" s="19" t="s">
        <v>217</v>
      </c>
      <c r="C83" s="20" t="s">
        <v>218</v>
      </c>
      <c r="D83" s="20">
        <v>2022</v>
      </c>
      <c r="E83" s="21" t="s">
        <v>32</v>
      </c>
      <c r="F83" s="22">
        <v>374598</v>
      </c>
      <c r="G83" s="23">
        <v>0</v>
      </c>
      <c r="H83" s="23">
        <v>114592</v>
      </c>
      <c r="I83" s="23">
        <v>0</v>
      </c>
      <c r="J83" s="23">
        <v>0</v>
      </c>
      <c r="K83" s="24">
        <v>25312</v>
      </c>
      <c r="L83" s="25" t="s">
        <v>33</v>
      </c>
      <c r="M83" s="26"/>
      <c r="N83" s="26"/>
      <c r="O83" s="26"/>
      <c r="P83" s="26"/>
      <c r="Q83" s="26"/>
      <c r="R83" s="26"/>
      <c r="S83" s="26"/>
      <c r="T83" s="26"/>
      <c r="U83" s="27">
        <f t="shared" si="2"/>
        <v>0</v>
      </c>
      <c r="V83" s="28">
        <f t="shared" si="3"/>
        <v>514502</v>
      </c>
    </row>
    <row r="84" spans="1:22" x14ac:dyDescent="0.3">
      <c r="A84" s="19" t="s">
        <v>131</v>
      </c>
      <c r="B84" s="19" t="s">
        <v>219</v>
      </c>
      <c r="C84" s="20" t="s">
        <v>220</v>
      </c>
      <c r="D84" s="20">
        <v>2022</v>
      </c>
      <c r="E84" s="21" t="s">
        <v>32</v>
      </c>
      <c r="F84" s="22">
        <v>0</v>
      </c>
      <c r="G84" s="23">
        <v>0</v>
      </c>
      <c r="H84" s="23">
        <v>221367</v>
      </c>
      <c r="I84" s="23">
        <v>0</v>
      </c>
      <c r="J84" s="23">
        <v>0</v>
      </c>
      <c r="K84" s="24">
        <v>22136</v>
      </c>
      <c r="L84" s="25" t="s">
        <v>33</v>
      </c>
      <c r="M84" s="26"/>
      <c r="N84" s="26"/>
      <c r="O84" s="26"/>
      <c r="P84" s="26"/>
      <c r="Q84" s="26"/>
      <c r="R84" s="26"/>
      <c r="S84" s="26"/>
      <c r="T84" s="26"/>
      <c r="U84" s="27">
        <f t="shared" si="2"/>
        <v>0</v>
      </c>
      <c r="V84" s="28">
        <f t="shared" si="3"/>
        <v>243503</v>
      </c>
    </row>
    <row r="85" spans="1:22" x14ac:dyDescent="0.3">
      <c r="A85" s="19" t="s">
        <v>221</v>
      </c>
      <c r="B85" s="19" t="s">
        <v>222</v>
      </c>
      <c r="C85" s="20" t="s">
        <v>223</v>
      </c>
      <c r="D85" s="20">
        <v>2022</v>
      </c>
      <c r="E85" s="21" t="s">
        <v>32</v>
      </c>
      <c r="F85" s="22">
        <v>625034</v>
      </c>
      <c r="G85" s="23">
        <v>0</v>
      </c>
      <c r="H85" s="23">
        <v>240537</v>
      </c>
      <c r="I85" s="23">
        <v>135676</v>
      </c>
      <c r="J85" s="23">
        <v>0</v>
      </c>
      <c r="K85" s="24">
        <v>53124</v>
      </c>
      <c r="L85" s="25" t="s">
        <v>33</v>
      </c>
      <c r="M85" s="26"/>
      <c r="N85" s="26"/>
      <c r="O85" s="26"/>
      <c r="P85" s="26"/>
      <c r="Q85" s="26"/>
      <c r="R85" s="26"/>
      <c r="S85" s="26"/>
      <c r="T85" s="26"/>
      <c r="U85" s="27">
        <f t="shared" si="2"/>
        <v>0</v>
      </c>
      <c r="V85" s="28">
        <f t="shared" si="3"/>
        <v>1054371</v>
      </c>
    </row>
    <row r="86" spans="1:22" x14ac:dyDescent="0.3">
      <c r="A86" s="19" t="s">
        <v>224</v>
      </c>
      <c r="B86" s="19" t="s">
        <v>225</v>
      </c>
      <c r="C86" s="20" t="s">
        <v>226</v>
      </c>
      <c r="D86" s="20">
        <v>2022</v>
      </c>
      <c r="E86" s="21" t="s">
        <v>32</v>
      </c>
      <c r="F86" s="22">
        <v>0</v>
      </c>
      <c r="G86" s="23">
        <v>0</v>
      </c>
      <c r="H86" s="23">
        <v>115958</v>
      </c>
      <c r="I86" s="23">
        <v>166560</v>
      </c>
      <c r="J86" s="23">
        <v>0</v>
      </c>
      <c r="K86" s="24">
        <v>16021</v>
      </c>
      <c r="L86" s="25" t="s">
        <v>33</v>
      </c>
      <c r="M86" s="26"/>
      <c r="N86" s="26"/>
      <c r="O86" s="26"/>
      <c r="P86" s="26"/>
      <c r="Q86" s="26"/>
      <c r="R86" s="26"/>
      <c r="S86" s="26"/>
      <c r="T86" s="26"/>
      <c r="U86" s="27">
        <f t="shared" si="2"/>
        <v>0</v>
      </c>
      <c r="V86" s="28">
        <f t="shared" si="3"/>
        <v>298539</v>
      </c>
    </row>
    <row r="87" spans="1:22" x14ac:dyDescent="0.3">
      <c r="A87" s="19" t="s">
        <v>82</v>
      </c>
      <c r="B87" s="19" t="s">
        <v>227</v>
      </c>
      <c r="C87" s="20" t="s">
        <v>228</v>
      </c>
      <c r="D87" s="20">
        <v>2022</v>
      </c>
      <c r="E87" s="21" t="s">
        <v>32</v>
      </c>
      <c r="F87" s="22">
        <v>0</v>
      </c>
      <c r="G87" s="23">
        <v>0</v>
      </c>
      <c r="H87" s="23">
        <v>276859</v>
      </c>
      <c r="I87" s="23">
        <v>0</v>
      </c>
      <c r="J87" s="23">
        <v>0</v>
      </c>
      <c r="K87" s="24">
        <v>18565</v>
      </c>
      <c r="L87" s="25" t="s">
        <v>33</v>
      </c>
      <c r="M87" s="26"/>
      <c r="N87" s="26"/>
      <c r="O87" s="26"/>
      <c r="P87" s="26"/>
      <c r="Q87" s="26"/>
      <c r="R87" s="26"/>
      <c r="S87" s="26"/>
      <c r="T87" s="26"/>
      <c r="U87" s="27">
        <f t="shared" si="2"/>
        <v>0</v>
      </c>
      <c r="V87" s="28">
        <f t="shared" si="3"/>
        <v>295424</v>
      </c>
    </row>
    <row r="88" spans="1:22" x14ac:dyDescent="0.3">
      <c r="A88" s="19" t="s">
        <v>229</v>
      </c>
      <c r="B88" s="19" t="s">
        <v>230</v>
      </c>
      <c r="C88" s="20" t="s">
        <v>231</v>
      </c>
      <c r="D88" s="20">
        <v>2022</v>
      </c>
      <c r="E88" s="21" t="s">
        <v>32</v>
      </c>
      <c r="F88" s="22">
        <v>0</v>
      </c>
      <c r="G88" s="23">
        <v>0</v>
      </c>
      <c r="H88" s="23">
        <v>352542</v>
      </c>
      <c r="I88" s="23">
        <v>0</v>
      </c>
      <c r="J88" s="23">
        <v>0</v>
      </c>
      <c r="K88" s="24">
        <v>17627</v>
      </c>
      <c r="L88" s="25" t="s">
        <v>33</v>
      </c>
      <c r="M88" s="26"/>
      <c r="N88" s="26"/>
      <c r="O88" s="26"/>
      <c r="P88" s="26"/>
      <c r="Q88" s="26"/>
      <c r="R88" s="26"/>
      <c r="S88" s="26"/>
      <c r="T88" s="26"/>
      <c r="U88" s="27">
        <f t="shared" si="2"/>
        <v>0</v>
      </c>
      <c r="V88" s="28">
        <f t="shared" si="3"/>
        <v>370169</v>
      </c>
    </row>
    <row r="89" spans="1:22" x14ac:dyDescent="0.3">
      <c r="A89" s="19" t="s">
        <v>232</v>
      </c>
      <c r="B89" s="19" t="s">
        <v>233</v>
      </c>
      <c r="C89" s="20" t="s">
        <v>234</v>
      </c>
      <c r="D89" s="20">
        <v>2022</v>
      </c>
      <c r="E89" s="21" t="s">
        <v>32</v>
      </c>
      <c r="F89" s="22">
        <v>0</v>
      </c>
      <c r="G89" s="23">
        <v>0</v>
      </c>
      <c r="H89" s="23">
        <v>358746</v>
      </c>
      <c r="I89" s="23">
        <v>207376</v>
      </c>
      <c r="J89" s="23">
        <v>0</v>
      </c>
      <c r="K89" s="24">
        <v>36734</v>
      </c>
      <c r="L89" s="25" t="s">
        <v>33</v>
      </c>
      <c r="M89" s="26"/>
      <c r="N89" s="26"/>
      <c r="O89" s="26"/>
      <c r="P89" s="26"/>
      <c r="Q89" s="26"/>
      <c r="R89" s="26"/>
      <c r="S89" s="26"/>
      <c r="T89" s="26"/>
      <c r="U89" s="27">
        <f t="shared" si="2"/>
        <v>0</v>
      </c>
      <c r="V89" s="28">
        <f t="shared" si="3"/>
        <v>602856</v>
      </c>
    </row>
    <row r="90" spans="1:22" x14ac:dyDescent="0.3">
      <c r="A90" s="19" t="s">
        <v>235</v>
      </c>
      <c r="B90" s="19" t="s">
        <v>236</v>
      </c>
      <c r="C90" s="20" t="s">
        <v>237</v>
      </c>
      <c r="D90" s="20">
        <v>2022</v>
      </c>
      <c r="E90" s="21" t="s">
        <v>32</v>
      </c>
      <c r="F90" s="22">
        <v>1680202</v>
      </c>
      <c r="G90" s="23">
        <v>0</v>
      </c>
      <c r="H90" s="23">
        <v>139893</v>
      </c>
      <c r="I90" s="23">
        <v>68148</v>
      </c>
      <c r="J90" s="23">
        <v>0</v>
      </c>
      <c r="K90" s="24">
        <v>92983</v>
      </c>
      <c r="L90" s="25" t="s">
        <v>33</v>
      </c>
      <c r="M90" s="26"/>
      <c r="N90" s="26"/>
      <c r="O90" s="26"/>
      <c r="P90" s="26"/>
      <c r="Q90" s="26"/>
      <c r="R90" s="26"/>
      <c r="S90" s="26"/>
      <c r="T90" s="26"/>
      <c r="U90" s="27">
        <f t="shared" si="2"/>
        <v>0</v>
      </c>
      <c r="V90" s="28">
        <f t="shared" si="3"/>
        <v>1981226</v>
      </c>
    </row>
    <row r="91" spans="1:22" x14ac:dyDescent="0.3">
      <c r="A91" s="19" t="s">
        <v>43</v>
      </c>
      <c r="B91" s="19" t="s">
        <v>238</v>
      </c>
      <c r="C91" s="20" t="s">
        <v>239</v>
      </c>
      <c r="D91" s="20">
        <v>2022</v>
      </c>
      <c r="E91" s="21" t="s">
        <v>32</v>
      </c>
      <c r="F91" s="22">
        <v>0</v>
      </c>
      <c r="G91" s="23">
        <v>1503192</v>
      </c>
      <c r="H91" s="23">
        <v>0</v>
      </c>
      <c r="I91" s="23">
        <v>0</v>
      </c>
      <c r="J91" s="23">
        <v>0</v>
      </c>
      <c r="K91" s="24">
        <v>86188</v>
      </c>
      <c r="L91" s="25" t="s">
        <v>434</v>
      </c>
      <c r="M91" s="26">
        <v>0</v>
      </c>
      <c r="N91" s="26">
        <v>40</v>
      </c>
      <c r="O91" s="26">
        <v>26</v>
      </c>
      <c r="P91" s="26">
        <v>19</v>
      </c>
      <c r="Q91" s="26">
        <v>10</v>
      </c>
      <c r="R91" s="26">
        <v>0</v>
      </c>
      <c r="S91" s="26">
        <v>0</v>
      </c>
      <c r="T91" s="26">
        <v>0</v>
      </c>
      <c r="U91" s="27">
        <f t="shared" si="2"/>
        <v>95</v>
      </c>
      <c r="V91" s="28">
        <f t="shared" si="3"/>
        <v>1589380</v>
      </c>
    </row>
    <row r="92" spans="1:22" x14ac:dyDescent="0.3">
      <c r="A92" s="19" t="s">
        <v>82</v>
      </c>
      <c r="B92" s="19" t="s">
        <v>240</v>
      </c>
      <c r="C92" s="20" t="s">
        <v>241</v>
      </c>
      <c r="D92" s="20">
        <v>2022</v>
      </c>
      <c r="E92" s="21" t="s">
        <v>32</v>
      </c>
      <c r="F92" s="22">
        <v>0</v>
      </c>
      <c r="G92" s="23">
        <v>0</v>
      </c>
      <c r="H92" s="23">
        <v>719528</v>
      </c>
      <c r="I92" s="23">
        <v>0</v>
      </c>
      <c r="J92" s="23">
        <v>0</v>
      </c>
      <c r="K92" s="24">
        <v>46911</v>
      </c>
      <c r="L92" s="25" t="s">
        <v>33</v>
      </c>
      <c r="M92" s="26"/>
      <c r="N92" s="26"/>
      <c r="O92" s="26"/>
      <c r="P92" s="26"/>
      <c r="Q92" s="26"/>
      <c r="R92" s="26"/>
      <c r="S92" s="26"/>
      <c r="T92" s="26"/>
      <c r="U92" s="27">
        <f t="shared" si="2"/>
        <v>0</v>
      </c>
      <c r="V92" s="28">
        <f t="shared" si="3"/>
        <v>766439</v>
      </c>
    </row>
    <row r="93" spans="1:22" x14ac:dyDescent="0.3">
      <c r="A93" s="19" t="s">
        <v>43</v>
      </c>
      <c r="B93" s="19" t="s">
        <v>242</v>
      </c>
      <c r="C93" s="20" t="s">
        <v>243</v>
      </c>
      <c r="D93" s="20">
        <v>2022</v>
      </c>
      <c r="E93" s="21" t="s">
        <v>32</v>
      </c>
      <c r="F93" s="22">
        <v>0</v>
      </c>
      <c r="G93" s="23">
        <v>588480</v>
      </c>
      <c r="H93" s="23">
        <v>0</v>
      </c>
      <c r="I93" s="23">
        <v>0</v>
      </c>
      <c r="J93" s="23">
        <v>0</v>
      </c>
      <c r="K93" s="24">
        <v>32673</v>
      </c>
      <c r="L93" s="25" t="s">
        <v>434</v>
      </c>
      <c r="M93" s="26">
        <v>0</v>
      </c>
      <c r="N93" s="26">
        <v>40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7">
        <f t="shared" si="2"/>
        <v>40</v>
      </c>
      <c r="V93" s="28">
        <f t="shared" si="3"/>
        <v>621153</v>
      </c>
    </row>
    <row r="94" spans="1:22" x14ac:dyDescent="0.3">
      <c r="A94" s="19" t="s">
        <v>244</v>
      </c>
      <c r="B94" s="19" t="s">
        <v>245</v>
      </c>
      <c r="C94" s="20" t="s">
        <v>246</v>
      </c>
      <c r="D94" s="20">
        <v>2022</v>
      </c>
      <c r="E94" s="21" t="s">
        <v>32</v>
      </c>
      <c r="F94" s="22">
        <v>0</v>
      </c>
      <c r="G94" s="23">
        <v>0</v>
      </c>
      <c r="H94" s="23">
        <v>105540</v>
      </c>
      <c r="I94" s="23">
        <v>188501</v>
      </c>
      <c r="J94" s="23">
        <v>0</v>
      </c>
      <c r="K94" s="24">
        <v>16333</v>
      </c>
      <c r="L94" s="25" t="s">
        <v>33</v>
      </c>
      <c r="M94" s="26"/>
      <c r="N94" s="26"/>
      <c r="O94" s="26"/>
      <c r="P94" s="26"/>
      <c r="Q94" s="26"/>
      <c r="R94" s="26"/>
      <c r="S94" s="26"/>
      <c r="T94" s="26"/>
      <c r="U94" s="27">
        <f t="shared" si="2"/>
        <v>0</v>
      </c>
      <c r="V94" s="28">
        <f t="shared" si="3"/>
        <v>310374</v>
      </c>
    </row>
    <row r="95" spans="1:22" x14ac:dyDescent="0.3">
      <c r="A95" s="19" t="s">
        <v>43</v>
      </c>
      <c r="B95" s="19" t="s">
        <v>247</v>
      </c>
      <c r="C95" s="20" t="s">
        <v>248</v>
      </c>
      <c r="D95" s="20">
        <v>2022</v>
      </c>
      <c r="E95" s="21" t="s">
        <v>32</v>
      </c>
      <c r="F95" s="22">
        <v>0</v>
      </c>
      <c r="G95" s="23">
        <v>596496</v>
      </c>
      <c r="H95" s="23">
        <v>0</v>
      </c>
      <c r="I95" s="23">
        <v>0</v>
      </c>
      <c r="J95" s="23">
        <v>0</v>
      </c>
      <c r="K95" s="24">
        <v>33447</v>
      </c>
      <c r="L95" s="25" t="s">
        <v>434</v>
      </c>
      <c r="M95" s="26">
        <v>0</v>
      </c>
      <c r="N95" s="26">
        <v>43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7">
        <f t="shared" si="2"/>
        <v>43</v>
      </c>
      <c r="V95" s="28">
        <f t="shared" si="3"/>
        <v>629943</v>
      </c>
    </row>
    <row r="96" spans="1:22" x14ac:dyDescent="0.3">
      <c r="A96" s="19" t="s">
        <v>249</v>
      </c>
      <c r="B96" s="19" t="s">
        <v>250</v>
      </c>
      <c r="C96" s="20" t="s">
        <v>251</v>
      </c>
      <c r="D96" s="20">
        <v>2022</v>
      </c>
      <c r="E96" s="21" t="s">
        <v>32</v>
      </c>
      <c r="F96" s="22">
        <v>0</v>
      </c>
      <c r="G96" s="23">
        <v>0</v>
      </c>
      <c r="H96" s="23">
        <v>41480</v>
      </c>
      <c r="I96" s="23">
        <v>101099</v>
      </c>
      <c r="J96" s="23">
        <v>0</v>
      </c>
      <c r="K96" s="24">
        <v>7713</v>
      </c>
      <c r="L96" s="25" t="s">
        <v>33</v>
      </c>
      <c r="M96" s="26"/>
      <c r="N96" s="26"/>
      <c r="O96" s="26"/>
      <c r="P96" s="26"/>
      <c r="Q96" s="26"/>
      <c r="R96" s="26"/>
      <c r="S96" s="26"/>
      <c r="T96" s="26"/>
      <c r="U96" s="27">
        <f t="shared" si="2"/>
        <v>0</v>
      </c>
      <c r="V96" s="28">
        <f t="shared" si="3"/>
        <v>150292</v>
      </c>
    </row>
    <row r="97" spans="1:22" x14ac:dyDescent="0.3">
      <c r="A97" s="19" t="s">
        <v>252</v>
      </c>
      <c r="B97" s="19" t="s">
        <v>253</v>
      </c>
      <c r="C97" s="20" t="s">
        <v>254</v>
      </c>
      <c r="D97" s="20">
        <v>2022</v>
      </c>
      <c r="E97" s="21" t="s">
        <v>32</v>
      </c>
      <c r="F97" s="22">
        <v>0</v>
      </c>
      <c r="G97" s="23">
        <v>408540</v>
      </c>
      <c r="H97" s="23">
        <v>0</v>
      </c>
      <c r="I97" s="23">
        <v>0</v>
      </c>
      <c r="J97" s="23">
        <v>0</v>
      </c>
      <c r="K97" s="24">
        <v>19668</v>
      </c>
      <c r="L97" s="25" t="s">
        <v>434</v>
      </c>
      <c r="M97" s="26">
        <v>0</v>
      </c>
      <c r="N97" s="26">
        <v>0</v>
      </c>
      <c r="O97" s="26">
        <v>4</v>
      </c>
      <c r="P97" s="26">
        <v>8</v>
      </c>
      <c r="Q97" s="26">
        <v>7</v>
      </c>
      <c r="R97" s="26">
        <v>0</v>
      </c>
      <c r="S97" s="26">
        <v>0</v>
      </c>
      <c r="T97" s="26">
        <v>0</v>
      </c>
      <c r="U97" s="27">
        <f t="shared" si="2"/>
        <v>19</v>
      </c>
      <c r="V97" s="28">
        <f t="shared" si="3"/>
        <v>428208</v>
      </c>
    </row>
    <row r="98" spans="1:22" x14ac:dyDescent="0.3">
      <c r="A98" s="19" t="s">
        <v>255</v>
      </c>
      <c r="B98" s="19" t="s">
        <v>256</v>
      </c>
      <c r="C98" s="20" t="s">
        <v>257</v>
      </c>
      <c r="D98" s="20">
        <v>2022</v>
      </c>
      <c r="E98" s="21" t="s">
        <v>57</v>
      </c>
      <c r="F98" s="22">
        <v>0</v>
      </c>
      <c r="G98" s="23">
        <v>0</v>
      </c>
      <c r="H98" s="23">
        <v>0</v>
      </c>
      <c r="I98" s="23">
        <v>238376</v>
      </c>
      <c r="J98" s="23">
        <v>0</v>
      </c>
      <c r="K98" s="24">
        <v>11918</v>
      </c>
      <c r="L98" s="25" t="s">
        <v>33</v>
      </c>
      <c r="M98" s="26"/>
      <c r="N98" s="26"/>
      <c r="O98" s="26"/>
      <c r="P98" s="26"/>
      <c r="Q98" s="26"/>
      <c r="R98" s="26"/>
      <c r="S98" s="26"/>
      <c r="T98" s="26"/>
      <c r="U98" s="27">
        <f t="shared" si="2"/>
        <v>0</v>
      </c>
      <c r="V98" s="28">
        <f t="shared" si="3"/>
        <v>250294</v>
      </c>
    </row>
    <row r="99" spans="1:22" x14ac:dyDescent="0.3">
      <c r="A99" s="19" t="s">
        <v>43</v>
      </c>
      <c r="B99" s="19" t="s">
        <v>258</v>
      </c>
      <c r="C99" s="20" t="s">
        <v>259</v>
      </c>
      <c r="D99" s="20">
        <v>2022</v>
      </c>
      <c r="E99" s="21" t="s">
        <v>32</v>
      </c>
      <c r="F99" s="22">
        <v>0</v>
      </c>
      <c r="G99" s="23">
        <v>1258752</v>
      </c>
      <c r="H99" s="23">
        <v>0</v>
      </c>
      <c r="I99" s="23">
        <v>0</v>
      </c>
      <c r="J99" s="23">
        <v>0</v>
      </c>
      <c r="K99" s="24">
        <v>72145</v>
      </c>
      <c r="L99" s="25" t="s">
        <v>434</v>
      </c>
      <c r="M99" s="26">
        <v>0</v>
      </c>
      <c r="N99" s="26">
        <v>88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7">
        <f t="shared" si="2"/>
        <v>88</v>
      </c>
      <c r="V99" s="28">
        <f t="shared" si="3"/>
        <v>1330897</v>
      </c>
    </row>
    <row r="100" spans="1:22" x14ac:dyDescent="0.3">
      <c r="A100" s="19" t="s">
        <v>260</v>
      </c>
      <c r="B100" s="19" t="s">
        <v>261</v>
      </c>
      <c r="C100" s="20" t="s">
        <v>262</v>
      </c>
      <c r="D100" s="20">
        <v>2022</v>
      </c>
      <c r="E100" s="21" t="s">
        <v>57</v>
      </c>
      <c r="F100" s="22">
        <v>0</v>
      </c>
      <c r="G100" s="23">
        <v>0</v>
      </c>
      <c r="H100" s="23">
        <v>116208</v>
      </c>
      <c r="I100" s="23">
        <v>193240</v>
      </c>
      <c r="J100" s="23">
        <v>0</v>
      </c>
      <c r="K100" s="24">
        <v>21661</v>
      </c>
      <c r="L100" s="25" t="s">
        <v>33</v>
      </c>
      <c r="M100" s="26"/>
      <c r="N100" s="26"/>
      <c r="O100" s="26"/>
      <c r="P100" s="26"/>
      <c r="Q100" s="26"/>
      <c r="R100" s="26"/>
      <c r="S100" s="26"/>
      <c r="T100" s="26"/>
      <c r="U100" s="27">
        <f t="shared" si="2"/>
        <v>0</v>
      </c>
      <c r="V100" s="28">
        <f t="shared" si="3"/>
        <v>331109</v>
      </c>
    </row>
    <row r="101" spans="1:22" x14ac:dyDescent="0.3">
      <c r="A101" s="19" t="s">
        <v>224</v>
      </c>
      <c r="B101" s="19" t="s">
        <v>263</v>
      </c>
      <c r="C101" s="20" t="s">
        <v>264</v>
      </c>
      <c r="D101" s="20">
        <v>2022</v>
      </c>
      <c r="E101" s="21" t="s">
        <v>32</v>
      </c>
      <c r="F101" s="22">
        <v>0</v>
      </c>
      <c r="G101" s="23">
        <v>0</v>
      </c>
      <c r="H101" s="23">
        <v>221280</v>
      </c>
      <c r="I101" s="23">
        <v>242514</v>
      </c>
      <c r="J101" s="23">
        <v>0</v>
      </c>
      <c r="K101" s="24">
        <v>26998</v>
      </c>
      <c r="L101" s="25" t="s">
        <v>33</v>
      </c>
      <c r="M101" s="26"/>
      <c r="N101" s="26"/>
      <c r="O101" s="26"/>
      <c r="P101" s="26"/>
      <c r="Q101" s="26"/>
      <c r="R101" s="26"/>
      <c r="S101" s="26"/>
      <c r="T101" s="26"/>
      <c r="U101" s="27">
        <f t="shared" si="2"/>
        <v>0</v>
      </c>
      <c r="V101" s="28">
        <f t="shared" si="3"/>
        <v>490792</v>
      </c>
    </row>
    <row r="102" spans="1:22" x14ac:dyDescent="0.3">
      <c r="A102" s="19" t="s">
        <v>37</v>
      </c>
      <c r="B102" s="19" t="s">
        <v>265</v>
      </c>
      <c r="C102" s="20" t="s">
        <v>266</v>
      </c>
      <c r="D102" s="20">
        <v>2022</v>
      </c>
      <c r="E102" s="21" t="s">
        <v>32</v>
      </c>
      <c r="F102" s="22">
        <v>0</v>
      </c>
      <c r="G102" s="23">
        <v>0</v>
      </c>
      <c r="H102" s="23">
        <v>111225</v>
      </c>
      <c r="I102" s="23">
        <v>54687</v>
      </c>
      <c r="J102" s="23">
        <v>0</v>
      </c>
      <c r="K102" s="24">
        <v>10382</v>
      </c>
      <c r="L102" s="25" t="s">
        <v>33</v>
      </c>
      <c r="M102" s="26"/>
      <c r="N102" s="26"/>
      <c r="O102" s="26"/>
      <c r="P102" s="26"/>
      <c r="Q102" s="26"/>
      <c r="R102" s="26"/>
      <c r="S102" s="26"/>
      <c r="T102" s="26"/>
      <c r="U102" s="27">
        <f t="shared" si="2"/>
        <v>0</v>
      </c>
      <c r="V102" s="28">
        <f t="shared" si="3"/>
        <v>176294</v>
      </c>
    </row>
    <row r="103" spans="1:22" x14ac:dyDescent="0.3">
      <c r="A103" s="19" t="s">
        <v>29</v>
      </c>
      <c r="B103" s="19" t="s">
        <v>267</v>
      </c>
      <c r="C103" s="20" t="s">
        <v>268</v>
      </c>
      <c r="D103" s="20">
        <v>2022</v>
      </c>
      <c r="E103" s="21" t="s">
        <v>32</v>
      </c>
      <c r="F103" s="22">
        <v>0</v>
      </c>
      <c r="G103" s="23">
        <v>0</v>
      </c>
      <c r="H103" s="23">
        <v>226651</v>
      </c>
      <c r="I103" s="23">
        <v>491933</v>
      </c>
      <c r="J103" s="23">
        <v>0</v>
      </c>
      <c r="K103" s="24">
        <v>49371</v>
      </c>
      <c r="L103" s="25" t="s">
        <v>33</v>
      </c>
      <c r="M103" s="26"/>
      <c r="N103" s="26"/>
      <c r="O103" s="26"/>
      <c r="P103" s="26"/>
      <c r="Q103" s="26"/>
      <c r="R103" s="26"/>
      <c r="S103" s="26"/>
      <c r="T103" s="26"/>
      <c r="U103" s="27">
        <f t="shared" si="2"/>
        <v>0</v>
      </c>
      <c r="V103" s="28">
        <f t="shared" si="3"/>
        <v>767955</v>
      </c>
    </row>
    <row r="104" spans="1:22" x14ac:dyDescent="0.3">
      <c r="A104" s="19" t="s">
        <v>235</v>
      </c>
      <c r="B104" s="19" t="s">
        <v>269</v>
      </c>
      <c r="C104" s="20" t="s">
        <v>270</v>
      </c>
      <c r="D104" s="20">
        <v>2022</v>
      </c>
      <c r="E104" s="21" t="s">
        <v>32</v>
      </c>
      <c r="F104" s="22">
        <v>1190506</v>
      </c>
      <c r="G104" s="23">
        <v>0</v>
      </c>
      <c r="H104" s="23">
        <v>182894</v>
      </c>
      <c r="I104" s="23">
        <v>40733</v>
      </c>
      <c r="J104" s="23">
        <v>0</v>
      </c>
      <c r="K104" s="24">
        <v>54716</v>
      </c>
      <c r="L104" s="25" t="s">
        <v>33</v>
      </c>
      <c r="M104" s="26"/>
      <c r="N104" s="26"/>
      <c r="O104" s="26"/>
      <c r="P104" s="26"/>
      <c r="Q104" s="26"/>
      <c r="R104" s="26"/>
      <c r="S104" s="26"/>
      <c r="T104" s="26"/>
      <c r="U104" s="27">
        <f t="shared" si="2"/>
        <v>0</v>
      </c>
      <c r="V104" s="28">
        <f t="shared" si="3"/>
        <v>1468849</v>
      </c>
    </row>
    <row r="105" spans="1:22" x14ac:dyDescent="0.3">
      <c r="A105" s="19" t="s">
        <v>98</v>
      </c>
      <c r="B105" s="19" t="s">
        <v>271</v>
      </c>
      <c r="C105" s="20" t="s">
        <v>272</v>
      </c>
      <c r="D105" s="20">
        <v>2022</v>
      </c>
      <c r="E105" s="21" t="s">
        <v>32</v>
      </c>
      <c r="F105" s="22">
        <v>0</v>
      </c>
      <c r="G105" s="23">
        <v>0</v>
      </c>
      <c r="H105" s="23">
        <v>116294</v>
      </c>
      <c r="I105" s="23">
        <v>87725</v>
      </c>
      <c r="J105" s="23">
        <v>0</v>
      </c>
      <c r="K105" s="24">
        <v>12303</v>
      </c>
      <c r="L105" s="25" t="s">
        <v>33</v>
      </c>
      <c r="M105" s="26"/>
      <c r="N105" s="26"/>
      <c r="O105" s="26"/>
      <c r="P105" s="26"/>
      <c r="Q105" s="26"/>
      <c r="R105" s="26"/>
      <c r="S105" s="26"/>
      <c r="T105" s="26"/>
      <c r="U105" s="27">
        <f t="shared" si="2"/>
        <v>0</v>
      </c>
      <c r="V105" s="28">
        <f t="shared" si="3"/>
        <v>216322</v>
      </c>
    </row>
    <row r="106" spans="1:22" x14ac:dyDescent="0.3">
      <c r="A106" s="19" t="s">
        <v>235</v>
      </c>
      <c r="B106" s="19" t="s">
        <v>273</v>
      </c>
      <c r="C106" s="20" t="s">
        <v>274</v>
      </c>
      <c r="D106" s="20">
        <v>2022</v>
      </c>
      <c r="E106" s="21" t="s">
        <v>32</v>
      </c>
      <c r="F106" s="22">
        <v>0</v>
      </c>
      <c r="G106" s="23">
        <v>1013376</v>
      </c>
      <c r="H106" s="23">
        <v>0</v>
      </c>
      <c r="I106" s="23">
        <v>0</v>
      </c>
      <c r="J106" s="23">
        <v>0</v>
      </c>
      <c r="K106" s="24">
        <v>49689</v>
      </c>
      <c r="L106" s="25" t="s">
        <v>434</v>
      </c>
      <c r="M106" s="26">
        <v>0</v>
      </c>
      <c r="N106" s="26">
        <v>0</v>
      </c>
      <c r="O106" s="26">
        <v>20</v>
      </c>
      <c r="P106" s="26">
        <v>28</v>
      </c>
      <c r="Q106" s="26">
        <v>4</v>
      </c>
      <c r="R106" s="26">
        <v>0</v>
      </c>
      <c r="S106" s="26">
        <v>0</v>
      </c>
      <c r="T106" s="26">
        <v>0</v>
      </c>
      <c r="U106" s="27">
        <f t="shared" si="2"/>
        <v>52</v>
      </c>
      <c r="V106" s="28">
        <f t="shared" si="3"/>
        <v>1063065</v>
      </c>
    </row>
    <row r="107" spans="1:22" x14ac:dyDescent="0.3">
      <c r="A107" s="19" t="s">
        <v>275</v>
      </c>
      <c r="B107" s="19" t="s">
        <v>276</v>
      </c>
      <c r="C107" s="20" t="s">
        <v>277</v>
      </c>
      <c r="D107" s="20">
        <v>2022</v>
      </c>
      <c r="E107" s="21" t="s">
        <v>32</v>
      </c>
      <c r="F107" s="22">
        <v>144510</v>
      </c>
      <c r="G107" s="23">
        <v>0</v>
      </c>
      <c r="H107" s="23">
        <v>0</v>
      </c>
      <c r="I107" s="23">
        <v>0</v>
      </c>
      <c r="J107" s="23">
        <v>0</v>
      </c>
      <c r="K107" s="24">
        <v>6670</v>
      </c>
      <c r="L107" s="25" t="s">
        <v>33</v>
      </c>
      <c r="M107" s="26"/>
      <c r="N107" s="26"/>
      <c r="O107" s="26"/>
      <c r="P107" s="26"/>
      <c r="Q107" s="26"/>
      <c r="R107" s="26"/>
      <c r="S107" s="26"/>
      <c r="T107" s="26"/>
      <c r="U107" s="27">
        <f t="shared" si="2"/>
        <v>0</v>
      </c>
      <c r="V107" s="28">
        <f t="shared" si="3"/>
        <v>151180</v>
      </c>
    </row>
    <row r="108" spans="1:22" x14ac:dyDescent="0.3">
      <c r="A108" s="19" t="s">
        <v>43</v>
      </c>
      <c r="B108" s="19" t="s">
        <v>278</v>
      </c>
      <c r="C108" s="20" t="s">
        <v>279</v>
      </c>
      <c r="D108" s="20">
        <v>2022</v>
      </c>
      <c r="E108" s="21" t="s">
        <v>32</v>
      </c>
      <c r="F108" s="22">
        <v>0</v>
      </c>
      <c r="G108" s="23">
        <v>658944</v>
      </c>
      <c r="H108" s="23">
        <v>0</v>
      </c>
      <c r="I108" s="23">
        <v>0</v>
      </c>
      <c r="J108" s="23">
        <v>0</v>
      </c>
      <c r="K108" s="24">
        <v>32544</v>
      </c>
      <c r="L108" s="25" t="s">
        <v>434</v>
      </c>
      <c r="M108" s="26">
        <v>0</v>
      </c>
      <c r="N108" s="26">
        <v>44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0</v>
      </c>
      <c r="U108" s="27">
        <f t="shared" si="2"/>
        <v>44</v>
      </c>
      <c r="V108" s="28">
        <f t="shared" si="3"/>
        <v>691488</v>
      </c>
    </row>
    <row r="109" spans="1:22" x14ac:dyDescent="0.3">
      <c r="A109" s="19" t="s">
        <v>43</v>
      </c>
      <c r="B109" s="19" t="s">
        <v>280</v>
      </c>
      <c r="C109" s="20" t="s">
        <v>281</v>
      </c>
      <c r="D109" s="20">
        <v>2022</v>
      </c>
      <c r="E109" s="21" t="s">
        <v>32</v>
      </c>
      <c r="F109" s="22">
        <v>0</v>
      </c>
      <c r="G109" s="23">
        <v>1334232</v>
      </c>
      <c r="H109" s="23">
        <v>0</v>
      </c>
      <c r="I109" s="23">
        <v>0</v>
      </c>
      <c r="J109" s="23">
        <v>0</v>
      </c>
      <c r="K109" s="24">
        <v>65845</v>
      </c>
      <c r="L109" s="25" t="s">
        <v>434</v>
      </c>
      <c r="M109" s="26">
        <v>0</v>
      </c>
      <c r="N109" s="26">
        <v>87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7">
        <f t="shared" si="2"/>
        <v>87</v>
      </c>
      <c r="V109" s="28">
        <f t="shared" si="3"/>
        <v>1400077</v>
      </c>
    </row>
    <row r="110" spans="1:22" x14ac:dyDescent="0.3">
      <c r="A110" s="19" t="s">
        <v>43</v>
      </c>
      <c r="B110" s="19" t="s">
        <v>282</v>
      </c>
      <c r="C110" s="20" t="s">
        <v>283</v>
      </c>
      <c r="D110" s="20">
        <v>2022</v>
      </c>
      <c r="E110" s="21" t="s">
        <v>32</v>
      </c>
      <c r="F110" s="22">
        <v>0</v>
      </c>
      <c r="G110" s="23">
        <v>712800</v>
      </c>
      <c r="H110" s="23">
        <v>0</v>
      </c>
      <c r="I110" s="23">
        <v>0</v>
      </c>
      <c r="J110" s="23">
        <v>0</v>
      </c>
      <c r="K110" s="24">
        <v>41009</v>
      </c>
      <c r="L110" s="25" t="s">
        <v>434</v>
      </c>
      <c r="M110" s="26">
        <v>0</v>
      </c>
      <c r="N110" s="26">
        <v>30</v>
      </c>
      <c r="O110" s="26">
        <v>0</v>
      </c>
      <c r="P110" s="26">
        <v>5</v>
      </c>
      <c r="Q110" s="26">
        <v>8</v>
      </c>
      <c r="R110" s="26">
        <v>0</v>
      </c>
      <c r="S110" s="26">
        <v>0</v>
      </c>
      <c r="T110" s="26">
        <v>0</v>
      </c>
      <c r="U110" s="27">
        <f t="shared" si="2"/>
        <v>43</v>
      </c>
      <c r="V110" s="28">
        <f t="shared" si="3"/>
        <v>753809</v>
      </c>
    </row>
    <row r="111" spans="1:22" x14ac:dyDescent="0.3">
      <c r="A111" s="19" t="s">
        <v>43</v>
      </c>
      <c r="B111" s="19" t="s">
        <v>284</v>
      </c>
      <c r="C111" s="20" t="s">
        <v>285</v>
      </c>
      <c r="D111" s="20">
        <v>2022</v>
      </c>
      <c r="E111" s="21" t="s">
        <v>32</v>
      </c>
      <c r="F111" s="22">
        <v>0</v>
      </c>
      <c r="G111" s="23">
        <v>2232036</v>
      </c>
      <c r="H111" s="23">
        <v>0</v>
      </c>
      <c r="I111" s="23">
        <v>0</v>
      </c>
      <c r="J111" s="23">
        <v>0</v>
      </c>
      <c r="K111" s="24">
        <v>126044</v>
      </c>
      <c r="L111" s="25" t="s">
        <v>434</v>
      </c>
      <c r="M111" s="26">
        <v>126</v>
      </c>
      <c r="N111" s="26">
        <v>61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26">
        <v>0</v>
      </c>
      <c r="U111" s="27">
        <f t="shared" si="2"/>
        <v>187</v>
      </c>
      <c r="V111" s="28">
        <f t="shared" si="3"/>
        <v>2358080</v>
      </c>
    </row>
    <row r="112" spans="1:22" x14ac:dyDescent="0.3">
      <c r="A112" s="19" t="s">
        <v>43</v>
      </c>
      <c r="B112" s="19" t="s">
        <v>286</v>
      </c>
      <c r="C112" s="20" t="s">
        <v>287</v>
      </c>
      <c r="D112" s="20">
        <v>2022</v>
      </c>
      <c r="E112" s="21" t="s">
        <v>32</v>
      </c>
      <c r="F112" s="22">
        <v>0</v>
      </c>
      <c r="G112" s="23">
        <v>474096</v>
      </c>
      <c r="H112" s="23">
        <v>0</v>
      </c>
      <c r="I112" s="23">
        <v>0</v>
      </c>
      <c r="J112" s="23">
        <v>0</v>
      </c>
      <c r="K112" s="24">
        <v>27117</v>
      </c>
      <c r="L112" s="25" t="s">
        <v>434</v>
      </c>
      <c r="M112" s="26">
        <v>0</v>
      </c>
      <c r="N112" s="26">
        <v>34</v>
      </c>
      <c r="O112" s="26">
        <v>0</v>
      </c>
      <c r="P112" s="26">
        <v>0</v>
      </c>
      <c r="Q112" s="26">
        <v>0</v>
      </c>
      <c r="R112" s="26">
        <v>0</v>
      </c>
      <c r="S112" s="26">
        <v>0</v>
      </c>
      <c r="T112" s="26">
        <v>0</v>
      </c>
      <c r="U112" s="27">
        <f t="shared" si="2"/>
        <v>34</v>
      </c>
      <c r="V112" s="28">
        <f t="shared" si="3"/>
        <v>501213</v>
      </c>
    </row>
    <row r="113" spans="1:22" x14ac:dyDescent="0.3">
      <c r="A113" s="19" t="s">
        <v>43</v>
      </c>
      <c r="B113" s="19" t="s">
        <v>288</v>
      </c>
      <c r="C113" s="20" t="s">
        <v>289</v>
      </c>
      <c r="D113" s="20">
        <v>2022</v>
      </c>
      <c r="E113" s="21" t="s">
        <v>32</v>
      </c>
      <c r="F113" s="22">
        <v>0</v>
      </c>
      <c r="G113" s="23">
        <v>1808028</v>
      </c>
      <c r="H113" s="23">
        <v>0</v>
      </c>
      <c r="I113" s="23">
        <v>0</v>
      </c>
      <c r="J113" s="23">
        <v>0</v>
      </c>
      <c r="K113" s="24">
        <v>118398</v>
      </c>
      <c r="L113" s="25" t="s">
        <v>434</v>
      </c>
      <c r="M113" s="26">
        <v>0</v>
      </c>
      <c r="N113" s="26">
        <v>100</v>
      </c>
      <c r="O113" s="26">
        <v>14</v>
      </c>
      <c r="P113" s="26">
        <v>25</v>
      </c>
      <c r="Q113" s="26">
        <v>0</v>
      </c>
      <c r="R113" s="26">
        <v>0</v>
      </c>
      <c r="S113" s="26">
        <v>0</v>
      </c>
      <c r="T113" s="26">
        <v>0</v>
      </c>
      <c r="U113" s="27">
        <f t="shared" si="2"/>
        <v>139</v>
      </c>
      <c r="V113" s="28">
        <f t="shared" si="3"/>
        <v>1926426</v>
      </c>
    </row>
    <row r="114" spans="1:22" x14ac:dyDescent="0.3">
      <c r="A114" s="19" t="s">
        <v>43</v>
      </c>
      <c r="B114" s="19" t="s">
        <v>290</v>
      </c>
      <c r="C114" s="20" t="s">
        <v>291</v>
      </c>
      <c r="D114" s="20">
        <v>2022</v>
      </c>
      <c r="E114" s="21" t="s">
        <v>32</v>
      </c>
      <c r="F114" s="22">
        <v>0</v>
      </c>
      <c r="G114" s="23">
        <v>355800</v>
      </c>
      <c r="H114" s="23">
        <v>0</v>
      </c>
      <c r="I114" s="23">
        <v>0</v>
      </c>
      <c r="J114" s="23">
        <v>0</v>
      </c>
      <c r="K114" s="24">
        <v>17550</v>
      </c>
      <c r="L114" s="25" t="s">
        <v>434</v>
      </c>
      <c r="M114" s="26">
        <v>0</v>
      </c>
      <c r="N114" s="26">
        <v>2</v>
      </c>
      <c r="O114" s="26">
        <v>7</v>
      </c>
      <c r="P114" s="26">
        <v>11</v>
      </c>
      <c r="Q114" s="26">
        <v>0</v>
      </c>
      <c r="R114" s="26">
        <v>0</v>
      </c>
      <c r="S114" s="26">
        <v>0</v>
      </c>
      <c r="T114" s="26">
        <v>0</v>
      </c>
      <c r="U114" s="27">
        <f t="shared" si="2"/>
        <v>20</v>
      </c>
      <c r="V114" s="28">
        <f t="shared" si="3"/>
        <v>373350</v>
      </c>
    </row>
    <row r="115" spans="1:22" x14ac:dyDescent="0.3">
      <c r="A115" s="19" t="s">
        <v>40</v>
      </c>
      <c r="B115" s="19" t="s">
        <v>292</v>
      </c>
      <c r="C115" s="20" t="s">
        <v>293</v>
      </c>
      <c r="D115" s="20">
        <v>2022</v>
      </c>
      <c r="E115" s="21" t="s">
        <v>32</v>
      </c>
      <c r="F115" s="22">
        <v>0</v>
      </c>
      <c r="G115" s="23">
        <v>0</v>
      </c>
      <c r="H115" s="23">
        <v>108713</v>
      </c>
      <c r="I115" s="23">
        <v>367302</v>
      </c>
      <c r="J115" s="23">
        <v>0</v>
      </c>
      <c r="K115" s="24">
        <v>20710</v>
      </c>
      <c r="L115" s="25" t="s">
        <v>33</v>
      </c>
      <c r="M115" s="26"/>
      <c r="N115" s="26"/>
      <c r="O115" s="26"/>
      <c r="P115" s="26"/>
      <c r="Q115" s="26"/>
      <c r="R115" s="26"/>
      <c r="S115" s="26"/>
      <c r="T115" s="26"/>
      <c r="U115" s="27">
        <f t="shared" si="2"/>
        <v>0</v>
      </c>
      <c r="V115" s="28">
        <f t="shared" si="3"/>
        <v>496725</v>
      </c>
    </row>
    <row r="116" spans="1:22" x14ac:dyDescent="0.3">
      <c r="A116" s="19" t="s">
        <v>43</v>
      </c>
      <c r="B116" s="19" t="s">
        <v>294</v>
      </c>
      <c r="C116" s="20" t="s">
        <v>295</v>
      </c>
      <c r="D116" s="20">
        <v>2022</v>
      </c>
      <c r="E116" s="21" t="s">
        <v>32</v>
      </c>
      <c r="F116" s="22">
        <v>0</v>
      </c>
      <c r="G116" s="23">
        <v>537912</v>
      </c>
      <c r="H116" s="23">
        <v>0</v>
      </c>
      <c r="I116" s="23">
        <v>0</v>
      </c>
      <c r="J116" s="23">
        <v>0</v>
      </c>
      <c r="K116" s="24">
        <v>28115</v>
      </c>
      <c r="L116" s="25" t="s">
        <v>434</v>
      </c>
      <c r="M116" s="26">
        <v>26</v>
      </c>
      <c r="N116" s="26">
        <v>20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</v>
      </c>
      <c r="U116" s="27">
        <f t="shared" si="2"/>
        <v>46</v>
      </c>
      <c r="V116" s="28">
        <f t="shared" si="3"/>
        <v>566027</v>
      </c>
    </row>
    <row r="117" spans="1:22" x14ac:dyDescent="0.3">
      <c r="A117" s="19" t="s">
        <v>43</v>
      </c>
      <c r="B117" s="19" t="s">
        <v>296</v>
      </c>
      <c r="C117" s="20" t="s">
        <v>297</v>
      </c>
      <c r="D117" s="20">
        <v>2022</v>
      </c>
      <c r="E117" s="21" t="s">
        <v>32</v>
      </c>
      <c r="F117" s="22">
        <v>0</v>
      </c>
      <c r="G117" s="23">
        <v>1917240</v>
      </c>
      <c r="H117" s="23">
        <v>0</v>
      </c>
      <c r="I117" s="23">
        <v>0</v>
      </c>
      <c r="J117" s="23">
        <v>0</v>
      </c>
      <c r="K117" s="24">
        <v>94605</v>
      </c>
      <c r="L117" s="25" t="s">
        <v>434</v>
      </c>
      <c r="M117" s="26">
        <v>0</v>
      </c>
      <c r="N117" s="26">
        <v>130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0</v>
      </c>
      <c r="U117" s="27">
        <f t="shared" si="2"/>
        <v>130</v>
      </c>
      <c r="V117" s="28">
        <f t="shared" si="3"/>
        <v>2011845</v>
      </c>
    </row>
    <row r="118" spans="1:22" x14ac:dyDescent="0.3">
      <c r="A118" s="19" t="s">
        <v>43</v>
      </c>
      <c r="B118" s="19" t="s">
        <v>298</v>
      </c>
      <c r="C118" s="20" t="s">
        <v>299</v>
      </c>
      <c r="D118" s="20">
        <v>2022</v>
      </c>
      <c r="E118" s="21" t="s">
        <v>32</v>
      </c>
      <c r="F118" s="22">
        <v>0</v>
      </c>
      <c r="G118" s="23">
        <v>615432</v>
      </c>
      <c r="H118" s="23">
        <v>0</v>
      </c>
      <c r="I118" s="23">
        <v>0</v>
      </c>
      <c r="J118" s="23">
        <v>0</v>
      </c>
      <c r="K118" s="24">
        <v>33109</v>
      </c>
      <c r="L118" s="25" t="s">
        <v>434</v>
      </c>
      <c r="M118" s="26">
        <v>0</v>
      </c>
      <c r="N118" s="26">
        <v>3</v>
      </c>
      <c r="O118" s="26">
        <v>6</v>
      </c>
      <c r="P118" s="26">
        <v>18</v>
      </c>
      <c r="Q118" s="26">
        <v>7</v>
      </c>
      <c r="R118" s="26">
        <v>0</v>
      </c>
      <c r="S118" s="26">
        <v>0</v>
      </c>
      <c r="T118" s="26">
        <v>0</v>
      </c>
      <c r="U118" s="27">
        <f t="shared" si="2"/>
        <v>34</v>
      </c>
      <c r="V118" s="28">
        <f t="shared" si="3"/>
        <v>648541</v>
      </c>
    </row>
    <row r="119" spans="1:22" x14ac:dyDescent="0.3">
      <c r="A119" s="19" t="s">
        <v>43</v>
      </c>
      <c r="B119" s="19" t="s">
        <v>300</v>
      </c>
      <c r="C119" s="20" t="s">
        <v>301</v>
      </c>
      <c r="D119" s="20">
        <v>2022</v>
      </c>
      <c r="E119" s="21" t="s">
        <v>32</v>
      </c>
      <c r="F119" s="22">
        <v>0</v>
      </c>
      <c r="G119" s="23">
        <v>1746504</v>
      </c>
      <c r="H119" s="23">
        <v>0</v>
      </c>
      <c r="I119" s="23">
        <v>0</v>
      </c>
      <c r="J119" s="23">
        <v>0</v>
      </c>
      <c r="K119" s="24">
        <v>104907</v>
      </c>
      <c r="L119" s="25" t="s">
        <v>434</v>
      </c>
      <c r="M119" s="26">
        <v>0</v>
      </c>
      <c r="N119" s="26">
        <v>127</v>
      </c>
      <c r="O119" s="26">
        <v>0</v>
      </c>
      <c r="P119" s="26">
        <v>0</v>
      </c>
      <c r="Q119" s="26">
        <v>0</v>
      </c>
      <c r="R119" s="26">
        <v>0</v>
      </c>
      <c r="S119" s="26">
        <v>0</v>
      </c>
      <c r="T119" s="26">
        <v>0</v>
      </c>
      <c r="U119" s="27">
        <f t="shared" si="2"/>
        <v>127</v>
      </c>
      <c r="V119" s="28">
        <f t="shared" si="3"/>
        <v>1851411</v>
      </c>
    </row>
    <row r="120" spans="1:22" x14ac:dyDescent="0.3">
      <c r="A120" s="19" t="s">
        <v>43</v>
      </c>
      <c r="B120" s="19" t="s">
        <v>302</v>
      </c>
      <c r="C120" s="20" t="s">
        <v>303</v>
      </c>
      <c r="D120" s="20">
        <v>2022</v>
      </c>
      <c r="E120" s="21" t="s">
        <v>32</v>
      </c>
      <c r="F120" s="22">
        <v>0</v>
      </c>
      <c r="G120" s="23">
        <v>984096</v>
      </c>
      <c r="H120" s="23">
        <v>0</v>
      </c>
      <c r="I120" s="23">
        <v>0</v>
      </c>
      <c r="J120" s="23">
        <v>0</v>
      </c>
      <c r="K120" s="24">
        <v>59754</v>
      </c>
      <c r="L120" s="25" t="s">
        <v>434</v>
      </c>
      <c r="M120" s="26">
        <v>0</v>
      </c>
      <c r="N120" s="26">
        <v>72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7">
        <f t="shared" si="2"/>
        <v>72</v>
      </c>
      <c r="V120" s="28">
        <f t="shared" si="3"/>
        <v>1043850</v>
      </c>
    </row>
    <row r="121" spans="1:22" x14ac:dyDescent="0.3">
      <c r="A121" s="19" t="s">
        <v>43</v>
      </c>
      <c r="B121" s="19" t="s">
        <v>304</v>
      </c>
      <c r="C121" s="20" t="s">
        <v>305</v>
      </c>
      <c r="D121" s="20">
        <v>2022</v>
      </c>
      <c r="E121" s="21" t="s">
        <v>32</v>
      </c>
      <c r="F121" s="22">
        <v>0</v>
      </c>
      <c r="G121" s="23">
        <v>490752</v>
      </c>
      <c r="H121" s="23">
        <v>0</v>
      </c>
      <c r="I121" s="23">
        <v>0</v>
      </c>
      <c r="J121" s="23">
        <v>0</v>
      </c>
      <c r="K121" s="24">
        <v>24219</v>
      </c>
      <c r="L121" s="25" t="s">
        <v>434</v>
      </c>
      <c r="M121" s="26">
        <v>0</v>
      </c>
      <c r="N121" s="26">
        <v>32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27">
        <f t="shared" si="2"/>
        <v>32</v>
      </c>
      <c r="V121" s="28">
        <f t="shared" si="3"/>
        <v>514971</v>
      </c>
    </row>
    <row r="122" spans="1:22" x14ac:dyDescent="0.3">
      <c r="A122" s="19" t="s">
        <v>82</v>
      </c>
      <c r="B122" s="19" t="s">
        <v>306</v>
      </c>
      <c r="C122" s="20" t="s">
        <v>307</v>
      </c>
      <c r="D122" s="20">
        <v>2022</v>
      </c>
      <c r="E122" s="21" t="s">
        <v>32</v>
      </c>
      <c r="F122" s="22">
        <v>0</v>
      </c>
      <c r="G122" s="23">
        <v>0</v>
      </c>
      <c r="H122" s="23">
        <v>134380</v>
      </c>
      <c r="I122" s="23">
        <v>0</v>
      </c>
      <c r="J122" s="23">
        <v>0</v>
      </c>
      <c r="K122" s="24">
        <v>9169</v>
      </c>
      <c r="L122" s="25" t="s">
        <v>33</v>
      </c>
      <c r="M122" s="26"/>
      <c r="N122" s="26"/>
      <c r="O122" s="26"/>
      <c r="P122" s="26"/>
      <c r="Q122" s="26"/>
      <c r="R122" s="26"/>
      <c r="S122" s="26"/>
      <c r="T122" s="26"/>
      <c r="U122" s="27">
        <f t="shared" si="2"/>
        <v>0</v>
      </c>
      <c r="V122" s="28">
        <f t="shared" si="3"/>
        <v>143549</v>
      </c>
    </row>
    <row r="123" spans="1:22" x14ac:dyDescent="0.3">
      <c r="A123" s="19" t="s">
        <v>213</v>
      </c>
      <c r="B123" s="19" t="s">
        <v>308</v>
      </c>
      <c r="C123" s="20" t="s">
        <v>309</v>
      </c>
      <c r="D123" s="20">
        <v>2022</v>
      </c>
      <c r="E123" s="21" t="s">
        <v>32</v>
      </c>
      <c r="F123" s="22">
        <v>1632843</v>
      </c>
      <c r="G123" s="23">
        <v>0</v>
      </c>
      <c r="H123" s="23">
        <v>61683</v>
      </c>
      <c r="I123" s="23">
        <v>135603</v>
      </c>
      <c r="J123" s="23">
        <v>0</v>
      </c>
      <c r="K123" s="24">
        <v>84016</v>
      </c>
      <c r="L123" s="25" t="s">
        <v>33</v>
      </c>
      <c r="M123" s="26"/>
      <c r="N123" s="26"/>
      <c r="O123" s="26"/>
      <c r="P123" s="26"/>
      <c r="Q123" s="26"/>
      <c r="R123" s="26"/>
      <c r="S123" s="26"/>
      <c r="T123" s="26"/>
      <c r="U123" s="27">
        <f t="shared" si="2"/>
        <v>0</v>
      </c>
      <c r="V123" s="28">
        <f t="shared" si="3"/>
        <v>1914145</v>
      </c>
    </row>
    <row r="124" spans="1:22" x14ac:dyDescent="0.3">
      <c r="A124" s="19" t="s">
        <v>166</v>
      </c>
      <c r="B124" s="19" t="s">
        <v>298</v>
      </c>
      <c r="C124" s="20" t="s">
        <v>310</v>
      </c>
      <c r="D124" s="20">
        <v>2022</v>
      </c>
      <c r="E124" s="21" t="s">
        <v>32</v>
      </c>
      <c r="F124" s="22">
        <v>0</v>
      </c>
      <c r="G124" s="23">
        <v>0</v>
      </c>
      <c r="H124" s="23">
        <v>285715</v>
      </c>
      <c r="I124" s="23">
        <v>0</v>
      </c>
      <c r="J124" s="23">
        <v>0</v>
      </c>
      <c r="K124" s="24">
        <v>20000</v>
      </c>
      <c r="L124" s="25" t="s">
        <v>33</v>
      </c>
      <c r="M124" s="26"/>
      <c r="N124" s="26"/>
      <c r="O124" s="26"/>
      <c r="P124" s="26"/>
      <c r="Q124" s="26"/>
      <c r="R124" s="26"/>
      <c r="S124" s="26"/>
      <c r="T124" s="26"/>
      <c r="U124" s="27">
        <f t="shared" si="2"/>
        <v>0</v>
      </c>
      <c r="V124" s="28">
        <f t="shared" si="3"/>
        <v>305715</v>
      </c>
    </row>
    <row r="125" spans="1:22" x14ac:dyDescent="0.3">
      <c r="A125" s="19" t="s">
        <v>141</v>
      </c>
      <c r="B125" s="19" t="s">
        <v>311</v>
      </c>
      <c r="C125" s="20" t="s">
        <v>312</v>
      </c>
      <c r="D125" s="20">
        <v>2022</v>
      </c>
      <c r="E125" s="21" t="s">
        <v>32</v>
      </c>
      <c r="F125" s="22">
        <v>0</v>
      </c>
      <c r="G125" s="23">
        <v>0</v>
      </c>
      <c r="H125" s="23">
        <v>216985</v>
      </c>
      <c r="I125" s="23">
        <v>0</v>
      </c>
      <c r="J125" s="23">
        <v>0</v>
      </c>
      <c r="K125" s="24">
        <v>15189</v>
      </c>
      <c r="L125" s="25" t="s">
        <v>33</v>
      </c>
      <c r="M125" s="26"/>
      <c r="N125" s="26"/>
      <c r="O125" s="26"/>
      <c r="P125" s="26"/>
      <c r="Q125" s="26"/>
      <c r="R125" s="26"/>
      <c r="S125" s="26"/>
      <c r="T125" s="26"/>
      <c r="U125" s="27">
        <f t="shared" si="2"/>
        <v>0</v>
      </c>
      <c r="V125" s="28">
        <f t="shared" si="3"/>
        <v>232174</v>
      </c>
    </row>
    <row r="126" spans="1:22" x14ac:dyDescent="0.3">
      <c r="A126" s="19" t="s">
        <v>43</v>
      </c>
      <c r="B126" s="19" t="s">
        <v>313</v>
      </c>
      <c r="C126" s="20" t="s">
        <v>314</v>
      </c>
      <c r="D126" s="20">
        <v>2022</v>
      </c>
      <c r="E126" s="21" t="s">
        <v>32</v>
      </c>
      <c r="F126" s="22">
        <v>0</v>
      </c>
      <c r="G126" s="23">
        <v>1018116</v>
      </c>
      <c r="H126" s="23">
        <v>0</v>
      </c>
      <c r="I126" s="23">
        <v>0</v>
      </c>
      <c r="J126" s="23">
        <v>0</v>
      </c>
      <c r="K126" s="24">
        <v>60635</v>
      </c>
      <c r="L126" s="25" t="s">
        <v>434</v>
      </c>
      <c r="M126" s="26">
        <v>0</v>
      </c>
      <c r="N126" s="26">
        <v>47</v>
      </c>
      <c r="O126" s="26">
        <v>5</v>
      </c>
      <c r="P126" s="26">
        <v>4</v>
      </c>
      <c r="Q126" s="26">
        <v>2</v>
      </c>
      <c r="R126" s="26">
        <v>0</v>
      </c>
      <c r="S126" s="26">
        <v>0</v>
      </c>
      <c r="T126" s="26">
        <v>0</v>
      </c>
      <c r="U126" s="27">
        <f t="shared" si="2"/>
        <v>58</v>
      </c>
      <c r="V126" s="28">
        <f t="shared" si="3"/>
        <v>1078751</v>
      </c>
    </row>
    <row r="127" spans="1:22" x14ac:dyDescent="0.3">
      <c r="A127" s="19" t="s">
        <v>43</v>
      </c>
      <c r="B127" s="19" t="s">
        <v>315</v>
      </c>
      <c r="C127" s="20" t="s">
        <v>316</v>
      </c>
      <c r="D127" s="20">
        <v>2022</v>
      </c>
      <c r="E127" s="21" t="s">
        <v>32</v>
      </c>
      <c r="F127" s="22">
        <v>0</v>
      </c>
      <c r="G127" s="23">
        <v>391500</v>
      </c>
      <c r="H127" s="23">
        <v>0</v>
      </c>
      <c r="I127" s="23">
        <v>0</v>
      </c>
      <c r="J127" s="23">
        <v>0</v>
      </c>
      <c r="K127" s="24">
        <v>21945</v>
      </c>
      <c r="L127" s="25" t="s">
        <v>434</v>
      </c>
      <c r="M127" s="26">
        <v>0</v>
      </c>
      <c r="N127" s="26">
        <v>25</v>
      </c>
      <c r="O127" s="26">
        <v>0</v>
      </c>
      <c r="P127" s="26">
        <v>0</v>
      </c>
      <c r="Q127" s="26">
        <v>0</v>
      </c>
      <c r="R127" s="26">
        <v>0</v>
      </c>
      <c r="S127" s="26">
        <v>0</v>
      </c>
      <c r="T127" s="26">
        <v>0</v>
      </c>
      <c r="U127" s="27">
        <f t="shared" si="2"/>
        <v>25</v>
      </c>
      <c r="V127" s="28">
        <f t="shared" si="3"/>
        <v>413445</v>
      </c>
    </row>
    <row r="128" spans="1:22" x14ac:dyDescent="0.3">
      <c r="A128" s="19" t="s">
        <v>232</v>
      </c>
      <c r="B128" s="19" t="s">
        <v>317</v>
      </c>
      <c r="C128" s="20" t="s">
        <v>318</v>
      </c>
      <c r="D128" s="20">
        <v>2022</v>
      </c>
      <c r="E128" s="21" t="s">
        <v>32</v>
      </c>
      <c r="F128" s="22">
        <v>143717</v>
      </c>
      <c r="G128" s="23">
        <v>0</v>
      </c>
      <c r="H128" s="23">
        <v>0</v>
      </c>
      <c r="I128" s="23">
        <v>90420</v>
      </c>
      <c r="J128" s="23">
        <v>0</v>
      </c>
      <c r="K128" s="24">
        <v>11111</v>
      </c>
      <c r="L128" s="25" t="s">
        <v>33</v>
      </c>
      <c r="M128" s="26"/>
      <c r="N128" s="26"/>
      <c r="O128" s="26"/>
      <c r="P128" s="26"/>
      <c r="Q128" s="26"/>
      <c r="R128" s="26"/>
      <c r="S128" s="26"/>
      <c r="T128" s="26"/>
      <c r="U128" s="27">
        <f t="shared" si="2"/>
        <v>0</v>
      </c>
      <c r="V128" s="28">
        <f t="shared" si="3"/>
        <v>245248</v>
      </c>
    </row>
    <row r="129" spans="1:22" x14ac:dyDescent="0.3">
      <c r="A129" s="19" t="s">
        <v>43</v>
      </c>
      <c r="B129" s="19" t="s">
        <v>319</v>
      </c>
      <c r="C129" s="20" t="s">
        <v>320</v>
      </c>
      <c r="D129" s="20">
        <v>2022</v>
      </c>
      <c r="E129" s="21" t="s">
        <v>32</v>
      </c>
      <c r="F129" s="22">
        <v>0</v>
      </c>
      <c r="G129" s="23">
        <v>843480</v>
      </c>
      <c r="H129" s="23">
        <v>0</v>
      </c>
      <c r="I129" s="23">
        <v>0</v>
      </c>
      <c r="J129" s="23">
        <v>0</v>
      </c>
      <c r="K129" s="24">
        <v>41626</v>
      </c>
      <c r="L129" s="25" t="s">
        <v>434</v>
      </c>
      <c r="M129" s="26">
        <v>0</v>
      </c>
      <c r="N129" s="26">
        <v>55</v>
      </c>
      <c r="O129" s="26">
        <v>0</v>
      </c>
      <c r="P129" s="26">
        <v>0</v>
      </c>
      <c r="Q129" s="26">
        <v>0</v>
      </c>
      <c r="R129" s="26">
        <v>0</v>
      </c>
      <c r="S129" s="26">
        <v>0</v>
      </c>
      <c r="T129" s="26">
        <v>0</v>
      </c>
      <c r="U129" s="27">
        <f t="shared" si="2"/>
        <v>55</v>
      </c>
      <c r="V129" s="28">
        <f t="shared" si="3"/>
        <v>885106</v>
      </c>
    </row>
    <row r="130" spans="1:22" x14ac:dyDescent="0.3">
      <c r="A130" s="19" t="s">
        <v>146</v>
      </c>
      <c r="B130" s="19" t="s">
        <v>321</v>
      </c>
      <c r="C130" s="20" t="s">
        <v>322</v>
      </c>
      <c r="D130" s="20">
        <v>2022</v>
      </c>
      <c r="E130" s="21" t="s">
        <v>32</v>
      </c>
      <c r="F130" s="22">
        <v>0</v>
      </c>
      <c r="G130" s="23">
        <v>0</v>
      </c>
      <c r="H130" s="23">
        <v>0</v>
      </c>
      <c r="I130" s="23">
        <v>210993</v>
      </c>
      <c r="J130" s="23">
        <v>0</v>
      </c>
      <c r="K130" s="24">
        <v>7661</v>
      </c>
      <c r="L130" s="25" t="s">
        <v>33</v>
      </c>
      <c r="M130" s="26"/>
      <c r="N130" s="26"/>
      <c r="O130" s="26"/>
      <c r="P130" s="26"/>
      <c r="Q130" s="26"/>
      <c r="R130" s="26"/>
      <c r="S130" s="26"/>
      <c r="T130" s="26"/>
      <c r="U130" s="27">
        <f t="shared" si="2"/>
        <v>0</v>
      </c>
      <c r="V130" s="28">
        <f t="shared" si="3"/>
        <v>218654</v>
      </c>
    </row>
    <row r="131" spans="1:22" x14ac:dyDescent="0.3">
      <c r="A131" s="19" t="s">
        <v>43</v>
      </c>
      <c r="B131" s="19" t="s">
        <v>323</v>
      </c>
      <c r="C131" s="20" t="s">
        <v>324</v>
      </c>
      <c r="D131" s="20">
        <v>2022</v>
      </c>
      <c r="E131" s="21" t="s">
        <v>32</v>
      </c>
      <c r="F131" s="22">
        <v>0</v>
      </c>
      <c r="G131" s="23">
        <v>1576296</v>
      </c>
      <c r="H131" s="23">
        <v>0</v>
      </c>
      <c r="I131" s="23">
        <v>0</v>
      </c>
      <c r="J131" s="23">
        <v>0</v>
      </c>
      <c r="K131" s="24">
        <v>84948</v>
      </c>
      <c r="L131" s="25" t="s">
        <v>434</v>
      </c>
      <c r="M131" s="26">
        <v>74</v>
      </c>
      <c r="N131" s="26">
        <v>30</v>
      </c>
      <c r="O131" s="26">
        <v>0</v>
      </c>
      <c r="P131" s="26">
        <v>0</v>
      </c>
      <c r="Q131" s="26">
        <v>0</v>
      </c>
      <c r="R131" s="26">
        <v>0</v>
      </c>
      <c r="S131" s="26">
        <v>0</v>
      </c>
      <c r="T131" s="26">
        <v>0</v>
      </c>
      <c r="U131" s="27">
        <f t="shared" si="2"/>
        <v>104</v>
      </c>
      <c r="V131" s="28">
        <f t="shared" si="3"/>
        <v>1661244</v>
      </c>
    </row>
    <row r="132" spans="1:22" x14ac:dyDescent="0.3">
      <c r="A132" s="19" t="s">
        <v>43</v>
      </c>
      <c r="B132" s="19" t="s">
        <v>325</v>
      </c>
      <c r="C132" s="20" t="s">
        <v>326</v>
      </c>
      <c r="D132" s="20">
        <v>2022</v>
      </c>
      <c r="E132" s="21" t="s">
        <v>32</v>
      </c>
      <c r="F132" s="22">
        <v>0</v>
      </c>
      <c r="G132" s="23">
        <v>690120</v>
      </c>
      <c r="H132" s="23">
        <v>0</v>
      </c>
      <c r="I132" s="23">
        <v>0</v>
      </c>
      <c r="J132" s="23">
        <v>0</v>
      </c>
      <c r="K132" s="24">
        <v>34058</v>
      </c>
      <c r="L132" s="25" t="s">
        <v>434</v>
      </c>
      <c r="M132" s="26">
        <v>0</v>
      </c>
      <c r="N132" s="26">
        <v>45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7">
        <f t="shared" si="2"/>
        <v>45</v>
      </c>
      <c r="V132" s="28">
        <f t="shared" si="3"/>
        <v>724178</v>
      </c>
    </row>
    <row r="133" spans="1:22" x14ac:dyDescent="0.3">
      <c r="A133" s="19" t="s">
        <v>43</v>
      </c>
      <c r="B133" s="19" t="s">
        <v>327</v>
      </c>
      <c r="C133" s="20" t="s">
        <v>328</v>
      </c>
      <c r="D133" s="20">
        <v>2022</v>
      </c>
      <c r="E133" s="21" t="s">
        <v>32</v>
      </c>
      <c r="F133" s="22">
        <v>0</v>
      </c>
      <c r="G133" s="23">
        <v>382200</v>
      </c>
      <c r="H133" s="23">
        <v>0</v>
      </c>
      <c r="I133" s="23">
        <v>0</v>
      </c>
      <c r="J133" s="23">
        <v>0</v>
      </c>
      <c r="K133" s="24">
        <v>19678</v>
      </c>
      <c r="L133" s="25" t="s">
        <v>434</v>
      </c>
      <c r="M133" s="26">
        <v>0</v>
      </c>
      <c r="N133" s="26">
        <v>26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0</v>
      </c>
      <c r="U133" s="27">
        <f t="shared" si="2"/>
        <v>26</v>
      </c>
      <c r="V133" s="28">
        <f t="shared" si="3"/>
        <v>401878</v>
      </c>
    </row>
    <row r="134" spans="1:22" x14ac:dyDescent="0.3">
      <c r="A134" s="19" t="s">
        <v>43</v>
      </c>
      <c r="B134" s="19" t="s">
        <v>329</v>
      </c>
      <c r="C134" s="20" t="s">
        <v>330</v>
      </c>
      <c r="D134" s="20">
        <v>2022</v>
      </c>
      <c r="E134" s="21" t="s">
        <v>32</v>
      </c>
      <c r="F134" s="22">
        <v>0</v>
      </c>
      <c r="G134" s="23">
        <v>263208</v>
      </c>
      <c r="H134" s="23">
        <v>0</v>
      </c>
      <c r="I134" s="23">
        <v>0</v>
      </c>
      <c r="J134" s="23">
        <v>0</v>
      </c>
      <c r="K134" s="24">
        <v>12997</v>
      </c>
      <c r="L134" s="25" t="s">
        <v>434</v>
      </c>
      <c r="M134" s="26">
        <v>9</v>
      </c>
      <c r="N134" s="26">
        <v>11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7">
        <f t="shared" si="2"/>
        <v>20</v>
      </c>
      <c r="V134" s="28">
        <f t="shared" si="3"/>
        <v>276205</v>
      </c>
    </row>
    <row r="135" spans="1:22" x14ac:dyDescent="0.3">
      <c r="A135" s="19" t="s">
        <v>200</v>
      </c>
      <c r="B135" s="19" t="s">
        <v>331</v>
      </c>
      <c r="C135" s="20" t="s">
        <v>332</v>
      </c>
      <c r="D135" s="20">
        <v>2022</v>
      </c>
      <c r="E135" s="21" t="s">
        <v>32</v>
      </c>
      <c r="F135" s="22">
        <v>0</v>
      </c>
      <c r="G135" s="23">
        <v>0</v>
      </c>
      <c r="H135" s="23">
        <v>247323</v>
      </c>
      <c r="I135" s="23">
        <v>84228</v>
      </c>
      <c r="J135" s="23">
        <v>0</v>
      </c>
      <c r="K135" s="24">
        <v>21851</v>
      </c>
      <c r="L135" s="25" t="s">
        <v>33</v>
      </c>
      <c r="M135" s="26"/>
      <c r="N135" s="26"/>
      <c r="O135" s="26"/>
      <c r="P135" s="26"/>
      <c r="Q135" s="26"/>
      <c r="R135" s="26"/>
      <c r="S135" s="26"/>
      <c r="T135" s="26"/>
      <c r="U135" s="27">
        <f t="shared" si="2"/>
        <v>0</v>
      </c>
      <c r="V135" s="28">
        <f t="shared" si="3"/>
        <v>353402</v>
      </c>
    </row>
    <row r="136" spans="1:22" x14ac:dyDescent="0.3">
      <c r="A136" s="19" t="s">
        <v>333</v>
      </c>
      <c r="B136" s="19" t="s">
        <v>334</v>
      </c>
      <c r="C136" s="20" t="s">
        <v>335</v>
      </c>
      <c r="D136" s="20">
        <v>2022</v>
      </c>
      <c r="E136" s="21" t="s">
        <v>32</v>
      </c>
      <c r="F136" s="22">
        <v>388516</v>
      </c>
      <c r="G136" s="23">
        <v>0</v>
      </c>
      <c r="H136" s="23">
        <v>74735</v>
      </c>
      <c r="I136" s="23">
        <v>0</v>
      </c>
      <c r="J136" s="23">
        <v>0</v>
      </c>
      <c r="K136" s="24">
        <v>25018</v>
      </c>
      <c r="L136" s="25" t="s">
        <v>33</v>
      </c>
      <c r="M136" s="26"/>
      <c r="N136" s="26"/>
      <c r="O136" s="26"/>
      <c r="P136" s="26"/>
      <c r="Q136" s="26"/>
      <c r="R136" s="26"/>
      <c r="S136" s="26"/>
      <c r="T136" s="26"/>
      <c r="U136" s="27">
        <f t="shared" si="2"/>
        <v>0</v>
      </c>
      <c r="V136" s="28">
        <f t="shared" si="3"/>
        <v>488269</v>
      </c>
    </row>
    <row r="137" spans="1:22" x14ac:dyDescent="0.3">
      <c r="A137" s="19" t="s">
        <v>43</v>
      </c>
      <c r="B137" s="19" t="s">
        <v>336</v>
      </c>
      <c r="C137" s="20" t="s">
        <v>337</v>
      </c>
      <c r="D137" s="20">
        <v>2022</v>
      </c>
      <c r="E137" s="21" t="s">
        <v>32</v>
      </c>
      <c r="F137" s="22">
        <v>0</v>
      </c>
      <c r="G137" s="23">
        <v>4140240</v>
      </c>
      <c r="H137" s="23">
        <v>0</v>
      </c>
      <c r="I137" s="23">
        <v>0</v>
      </c>
      <c r="J137" s="23">
        <v>0</v>
      </c>
      <c r="K137" s="24">
        <v>204055</v>
      </c>
      <c r="L137" s="25" t="s">
        <v>434</v>
      </c>
      <c r="M137" s="26">
        <v>36</v>
      </c>
      <c r="N137" s="26">
        <v>244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  <c r="U137" s="27">
        <f t="shared" ref="U137:U188" si="4">SUM(M137:T137)</f>
        <v>280</v>
      </c>
      <c r="V137" s="28">
        <f t="shared" ref="V137:V188" si="5">SUM(F137:K137)</f>
        <v>4344295</v>
      </c>
    </row>
    <row r="138" spans="1:22" x14ac:dyDescent="0.3">
      <c r="A138" s="19" t="s">
        <v>82</v>
      </c>
      <c r="B138" s="19" t="s">
        <v>338</v>
      </c>
      <c r="C138" s="20" t="s">
        <v>339</v>
      </c>
      <c r="D138" s="20">
        <v>2022</v>
      </c>
      <c r="E138" s="21" t="s">
        <v>32</v>
      </c>
      <c r="F138" s="22">
        <v>513440</v>
      </c>
      <c r="G138" s="23">
        <v>0</v>
      </c>
      <c r="H138" s="23">
        <v>183583</v>
      </c>
      <c r="I138" s="23">
        <v>19516</v>
      </c>
      <c r="J138" s="23">
        <v>0</v>
      </c>
      <c r="K138" s="24">
        <v>13843</v>
      </c>
      <c r="L138" s="25" t="s">
        <v>33</v>
      </c>
      <c r="M138" s="26"/>
      <c r="N138" s="26"/>
      <c r="O138" s="26"/>
      <c r="P138" s="26"/>
      <c r="Q138" s="26"/>
      <c r="R138" s="26"/>
      <c r="S138" s="26"/>
      <c r="T138" s="26"/>
      <c r="U138" s="27">
        <f t="shared" si="4"/>
        <v>0</v>
      </c>
      <c r="V138" s="28">
        <f t="shared" si="5"/>
        <v>730382</v>
      </c>
    </row>
    <row r="139" spans="1:22" x14ac:dyDescent="0.3">
      <c r="A139" s="19" t="s">
        <v>340</v>
      </c>
      <c r="B139" s="19" t="s">
        <v>341</v>
      </c>
      <c r="C139" s="20" t="s">
        <v>342</v>
      </c>
      <c r="D139" s="20">
        <v>2022</v>
      </c>
      <c r="E139" s="21" t="s">
        <v>32</v>
      </c>
      <c r="F139" s="22">
        <v>250194</v>
      </c>
      <c r="G139" s="23">
        <v>0</v>
      </c>
      <c r="H139" s="23">
        <v>59166</v>
      </c>
      <c r="I139" s="23">
        <v>24396</v>
      </c>
      <c r="J139" s="23">
        <v>0</v>
      </c>
      <c r="K139" s="24">
        <v>19025</v>
      </c>
      <c r="L139" s="25" t="s">
        <v>33</v>
      </c>
      <c r="M139" s="26"/>
      <c r="N139" s="26"/>
      <c r="O139" s="26"/>
      <c r="P139" s="26"/>
      <c r="Q139" s="26"/>
      <c r="R139" s="26"/>
      <c r="S139" s="26"/>
      <c r="T139" s="26"/>
      <c r="U139" s="27">
        <f t="shared" si="4"/>
        <v>0</v>
      </c>
      <c r="V139" s="28">
        <f t="shared" si="5"/>
        <v>352781</v>
      </c>
    </row>
    <row r="140" spans="1:22" x14ac:dyDescent="0.3">
      <c r="A140" s="19" t="s">
        <v>43</v>
      </c>
      <c r="B140" s="19" t="s">
        <v>343</v>
      </c>
      <c r="C140" s="20" t="s">
        <v>344</v>
      </c>
      <c r="D140" s="20">
        <v>2022</v>
      </c>
      <c r="E140" s="21" t="s">
        <v>32</v>
      </c>
      <c r="F140" s="22">
        <v>0</v>
      </c>
      <c r="G140" s="23">
        <v>565200</v>
      </c>
      <c r="H140" s="23">
        <v>0</v>
      </c>
      <c r="I140" s="23">
        <v>0</v>
      </c>
      <c r="J140" s="23">
        <v>0</v>
      </c>
      <c r="K140" s="24">
        <v>38153</v>
      </c>
      <c r="L140" s="25" t="s">
        <v>434</v>
      </c>
      <c r="M140" s="26">
        <v>0</v>
      </c>
      <c r="N140" s="26">
        <v>30</v>
      </c>
      <c r="O140" s="26">
        <v>0</v>
      </c>
      <c r="P140" s="26">
        <v>0</v>
      </c>
      <c r="Q140" s="26">
        <v>0</v>
      </c>
      <c r="R140" s="26">
        <v>0</v>
      </c>
      <c r="S140" s="26">
        <v>0</v>
      </c>
      <c r="T140" s="26">
        <v>0</v>
      </c>
      <c r="U140" s="27">
        <f t="shared" si="4"/>
        <v>30</v>
      </c>
      <c r="V140" s="28">
        <f t="shared" si="5"/>
        <v>603353</v>
      </c>
    </row>
    <row r="141" spans="1:22" x14ac:dyDescent="0.3">
      <c r="A141" s="19" t="s">
        <v>43</v>
      </c>
      <c r="B141" s="19" t="s">
        <v>345</v>
      </c>
      <c r="C141" s="20" t="s">
        <v>346</v>
      </c>
      <c r="D141" s="20">
        <v>2022</v>
      </c>
      <c r="E141" s="21" t="s">
        <v>32</v>
      </c>
      <c r="F141" s="22">
        <v>0</v>
      </c>
      <c r="G141" s="23">
        <v>662772</v>
      </c>
      <c r="H141" s="23">
        <v>0</v>
      </c>
      <c r="I141" s="23">
        <v>0</v>
      </c>
      <c r="J141" s="23">
        <v>0</v>
      </c>
      <c r="K141" s="24">
        <v>37120</v>
      </c>
      <c r="L141" s="25" t="s">
        <v>434</v>
      </c>
      <c r="M141" s="26">
        <v>20</v>
      </c>
      <c r="N141" s="26">
        <v>27</v>
      </c>
      <c r="O141" s="26">
        <v>0</v>
      </c>
      <c r="P141" s="26">
        <v>0</v>
      </c>
      <c r="Q141" s="26">
        <v>0</v>
      </c>
      <c r="R141" s="26">
        <v>0</v>
      </c>
      <c r="S141" s="26">
        <v>0</v>
      </c>
      <c r="T141" s="26">
        <v>0</v>
      </c>
      <c r="U141" s="27">
        <f t="shared" si="4"/>
        <v>47</v>
      </c>
      <c r="V141" s="28">
        <f t="shared" si="5"/>
        <v>699892</v>
      </c>
    </row>
    <row r="142" spans="1:22" x14ac:dyDescent="0.3">
      <c r="A142" s="19" t="s">
        <v>347</v>
      </c>
      <c r="B142" s="19" t="s">
        <v>348</v>
      </c>
      <c r="C142" s="20" t="s">
        <v>349</v>
      </c>
      <c r="D142" s="20">
        <v>2022</v>
      </c>
      <c r="E142" s="21" t="s">
        <v>32</v>
      </c>
      <c r="F142" s="22">
        <v>917160</v>
      </c>
      <c r="G142" s="23">
        <v>0</v>
      </c>
      <c r="H142" s="23">
        <v>1013684</v>
      </c>
      <c r="I142" s="23">
        <v>598482</v>
      </c>
      <c r="J142" s="23">
        <v>0</v>
      </c>
      <c r="K142" s="24">
        <v>147142</v>
      </c>
      <c r="L142" s="25" t="s">
        <v>33</v>
      </c>
      <c r="M142" s="26"/>
      <c r="N142" s="26"/>
      <c r="O142" s="26"/>
      <c r="P142" s="26"/>
      <c r="Q142" s="26"/>
      <c r="R142" s="26"/>
      <c r="S142" s="26"/>
      <c r="T142" s="26"/>
      <c r="U142" s="27">
        <f t="shared" si="4"/>
        <v>0</v>
      </c>
      <c r="V142" s="28">
        <f t="shared" si="5"/>
        <v>2676468</v>
      </c>
    </row>
    <row r="143" spans="1:22" x14ac:dyDescent="0.3">
      <c r="A143" s="19" t="s">
        <v>43</v>
      </c>
      <c r="B143" s="19" t="s">
        <v>350</v>
      </c>
      <c r="C143" s="20" t="s">
        <v>351</v>
      </c>
      <c r="D143" s="20">
        <v>2022</v>
      </c>
      <c r="E143" s="21" t="s">
        <v>32</v>
      </c>
      <c r="F143" s="22">
        <v>0</v>
      </c>
      <c r="G143" s="23">
        <v>666900</v>
      </c>
      <c r="H143" s="23">
        <v>0</v>
      </c>
      <c r="I143" s="23">
        <v>0</v>
      </c>
      <c r="J143" s="23">
        <v>0</v>
      </c>
      <c r="K143" s="24">
        <v>49599</v>
      </c>
      <c r="L143" s="25" t="s">
        <v>434</v>
      </c>
      <c r="M143" s="26">
        <v>0</v>
      </c>
      <c r="N143" s="26">
        <v>39</v>
      </c>
      <c r="O143" s="26">
        <v>0</v>
      </c>
      <c r="P143" s="26">
        <v>0</v>
      </c>
      <c r="Q143" s="26">
        <v>0</v>
      </c>
      <c r="R143" s="26">
        <v>0</v>
      </c>
      <c r="S143" s="26">
        <v>0</v>
      </c>
      <c r="T143" s="26">
        <v>0</v>
      </c>
      <c r="U143" s="27">
        <f t="shared" si="4"/>
        <v>39</v>
      </c>
      <c r="V143" s="28">
        <f t="shared" si="5"/>
        <v>716499</v>
      </c>
    </row>
    <row r="144" spans="1:22" x14ac:dyDescent="0.3">
      <c r="A144" s="19" t="s">
        <v>43</v>
      </c>
      <c r="B144" s="19" t="s">
        <v>352</v>
      </c>
      <c r="C144" s="20" t="s">
        <v>353</v>
      </c>
      <c r="D144" s="20">
        <v>2022</v>
      </c>
      <c r="E144" s="21" t="s">
        <v>32</v>
      </c>
      <c r="F144" s="22">
        <v>0</v>
      </c>
      <c r="G144" s="23">
        <v>568260</v>
      </c>
      <c r="H144" s="23">
        <v>0</v>
      </c>
      <c r="I144" s="23">
        <v>0</v>
      </c>
      <c r="J144" s="23">
        <v>0</v>
      </c>
      <c r="K144" s="24">
        <v>36881</v>
      </c>
      <c r="L144" s="25" t="s">
        <v>434</v>
      </c>
      <c r="M144" s="26">
        <v>0</v>
      </c>
      <c r="N144" s="26">
        <v>33</v>
      </c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7">
        <f t="shared" si="4"/>
        <v>33</v>
      </c>
      <c r="V144" s="28">
        <f t="shared" si="5"/>
        <v>605141</v>
      </c>
    </row>
    <row r="145" spans="1:22" x14ac:dyDescent="0.3">
      <c r="A145" s="19" t="s">
        <v>29</v>
      </c>
      <c r="B145" s="19" t="s">
        <v>354</v>
      </c>
      <c r="C145" s="20" t="s">
        <v>355</v>
      </c>
      <c r="D145" s="20">
        <v>2022</v>
      </c>
      <c r="E145" s="21" t="s">
        <v>32</v>
      </c>
      <c r="F145" s="22">
        <v>301049</v>
      </c>
      <c r="G145" s="23">
        <v>0</v>
      </c>
      <c r="H145" s="23">
        <v>496539</v>
      </c>
      <c r="I145" s="23">
        <v>63825</v>
      </c>
      <c r="J145" s="23">
        <v>0</v>
      </c>
      <c r="K145" s="24">
        <v>52766</v>
      </c>
      <c r="L145" s="25" t="s">
        <v>33</v>
      </c>
      <c r="M145" s="26"/>
      <c r="N145" s="26"/>
      <c r="O145" s="26"/>
      <c r="P145" s="26"/>
      <c r="Q145" s="26"/>
      <c r="R145" s="26"/>
      <c r="S145" s="26"/>
      <c r="T145" s="26"/>
      <c r="U145" s="27">
        <f t="shared" si="4"/>
        <v>0</v>
      </c>
      <c r="V145" s="28">
        <f t="shared" si="5"/>
        <v>914179</v>
      </c>
    </row>
    <row r="146" spans="1:22" x14ac:dyDescent="0.3">
      <c r="A146" s="19" t="s">
        <v>347</v>
      </c>
      <c r="B146" s="19" t="s">
        <v>356</v>
      </c>
      <c r="C146" s="20" t="s">
        <v>357</v>
      </c>
      <c r="D146" s="20">
        <v>2022</v>
      </c>
      <c r="E146" s="21" t="s">
        <v>32</v>
      </c>
      <c r="F146" s="22">
        <v>896030</v>
      </c>
      <c r="G146" s="23">
        <v>0</v>
      </c>
      <c r="H146" s="23">
        <v>445191</v>
      </c>
      <c r="I146" s="23">
        <v>351849</v>
      </c>
      <c r="J146" s="23">
        <v>0</v>
      </c>
      <c r="K146" s="24">
        <v>93625</v>
      </c>
      <c r="L146" s="25" t="s">
        <v>33</v>
      </c>
      <c r="M146" s="26"/>
      <c r="N146" s="26"/>
      <c r="O146" s="26"/>
      <c r="P146" s="26"/>
      <c r="Q146" s="26"/>
      <c r="R146" s="26"/>
      <c r="S146" s="26"/>
      <c r="T146" s="26"/>
      <c r="U146" s="27">
        <f t="shared" si="4"/>
        <v>0</v>
      </c>
      <c r="V146" s="28">
        <f t="shared" si="5"/>
        <v>1786695</v>
      </c>
    </row>
    <row r="147" spans="1:22" x14ac:dyDescent="0.3">
      <c r="A147" s="19" t="s">
        <v>43</v>
      </c>
      <c r="B147" s="19" t="s">
        <v>358</v>
      </c>
      <c r="C147" s="20" t="s">
        <v>359</v>
      </c>
      <c r="D147" s="20">
        <v>2022</v>
      </c>
      <c r="E147" s="21" t="s">
        <v>32</v>
      </c>
      <c r="F147" s="22">
        <v>0</v>
      </c>
      <c r="G147" s="23">
        <v>371712</v>
      </c>
      <c r="H147" s="23">
        <v>0</v>
      </c>
      <c r="I147" s="23">
        <v>0</v>
      </c>
      <c r="J147" s="23">
        <v>0</v>
      </c>
      <c r="K147" s="24">
        <v>27979</v>
      </c>
      <c r="L147" s="25" t="s">
        <v>434</v>
      </c>
      <c r="M147" s="26">
        <v>0</v>
      </c>
      <c r="N147" s="26">
        <v>22</v>
      </c>
      <c r="O147" s="26">
        <v>0</v>
      </c>
      <c r="P147" s="26">
        <v>0</v>
      </c>
      <c r="Q147" s="26">
        <v>0</v>
      </c>
      <c r="R147" s="26">
        <v>0</v>
      </c>
      <c r="S147" s="26">
        <v>0</v>
      </c>
      <c r="T147" s="26">
        <v>0</v>
      </c>
      <c r="U147" s="27">
        <f t="shared" si="4"/>
        <v>22</v>
      </c>
      <c r="V147" s="28">
        <f t="shared" si="5"/>
        <v>399691</v>
      </c>
    </row>
    <row r="148" spans="1:22" x14ac:dyDescent="0.3">
      <c r="A148" s="19" t="s">
        <v>43</v>
      </c>
      <c r="B148" s="19" t="s">
        <v>360</v>
      </c>
      <c r="C148" s="20" t="s">
        <v>361</v>
      </c>
      <c r="D148" s="20">
        <v>2022</v>
      </c>
      <c r="E148" s="21" t="s">
        <v>32</v>
      </c>
      <c r="F148" s="22">
        <v>0</v>
      </c>
      <c r="G148" s="23">
        <v>266760</v>
      </c>
      <c r="H148" s="23">
        <v>0</v>
      </c>
      <c r="I148" s="23">
        <v>0</v>
      </c>
      <c r="J148" s="23">
        <v>0</v>
      </c>
      <c r="K148" s="24">
        <v>14960</v>
      </c>
      <c r="L148" s="25" t="s">
        <v>434</v>
      </c>
      <c r="M148" s="26">
        <v>0</v>
      </c>
      <c r="N148" s="26">
        <v>26</v>
      </c>
      <c r="O148" s="26">
        <v>0</v>
      </c>
      <c r="P148" s="26">
        <v>0</v>
      </c>
      <c r="Q148" s="26">
        <v>0</v>
      </c>
      <c r="R148" s="26">
        <v>0</v>
      </c>
      <c r="S148" s="26">
        <v>0</v>
      </c>
      <c r="T148" s="26">
        <v>0</v>
      </c>
      <c r="U148" s="27">
        <f t="shared" si="4"/>
        <v>26</v>
      </c>
      <c r="V148" s="28">
        <f t="shared" si="5"/>
        <v>281720</v>
      </c>
    </row>
    <row r="149" spans="1:22" x14ac:dyDescent="0.3">
      <c r="A149" s="19" t="s">
        <v>43</v>
      </c>
      <c r="B149" s="19" t="s">
        <v>362</v>
      </c>
      <c r="C149" s="20" t="s">
        <v>363</v>
      </c>
      <c r="D149" s="20">
        <v>2022</v>
      </c>
      <c r="E149" s="21" t="s">
        <v>32</v>
      </c>
      <c r="F149" s="22">
        <v>0</v>
      </c>
      <c r="G149" s="23">
        <v>436500</v>
      </c>
      <c r="H149" s="23">
        <v>0</v>
      </c>
      <c r="I149" s="23">
        <v>0</v>
      </c>
      <c r="J149" s="23">
        <v>0</v>
      </c>
      <c r="K149" s="24">
        <v>31794</v>
      </c>
      <c r="L149" s="25" t="s">
        <v>434</v>
      </c>
      <c r="M149" s="26">
        <v>0</v>
      </c>
      <c r="N149" s="26">
        <v>25</v>
      </c>
      <c r="O149" s="26">
        <v>0</v>
      </c>
      <c r="P149" s="26">
        <v>0</v>
      </c>
      <c r="Q149" s="26">
        <v>0</v>
      </c>
      <c r="R149" s="26">
        <v>0</v>
      </c>
      <c r="S149" s="26">
        <v>0</v>
      </c>
      <c r="T149" s="26">
        <v>0</v>
      </c>
      <c r="U149" s="27">
        <f t="shared" si="4"/>
        <v>25</v>
      </c>
      <c r="V149" s="28">
        <f t="shared" si="5"/>
        <v>468294</v>
      </c>
    </row>
    <row r="150" spans="1:22" x14ac:dyDescent="0.3">
      <c r="A150" s="19" t="s">
        <v>364</v>
      </c>
      <c r="B150" s="19" t="s">
        <v>365</v>
      </c>
      <c r="C150" s="20" t="s">
        <v>366</v>
      </c>
      <c r="D150" s="20">
        <v>2022</v>
      </c>
      <c r="E150" s="21" t="s">
        <v>32</v>
      </c>
      <c r="F150" s="22">
        <v>0</v>
      </c>
      <c r="G150" s="23">
        <v>0</v>
      </c>
      <c r="H150" s="23">
        <v>280752</v>
      </c>
      <c r="I150" s="23">
        <v>708940</v>
      </c>
      <c r="J150" s="23">
        <v>0</v>
      </c>
      <c r="K150" s="24">
        <v>41324</v>
      </c>
      <c r="L150" s="25" t="s">
        <v>33</v>
      </c>
      <c r="M150" s="26"/>
      <c r="N150" s="26"/>
      <c r="O150" s="26"/>
      <c r="P150" s="26"/>
      <c r="Q150" s="26"/>
      <c r="R150" s="26"/>
      <c r="S150" s="26"/>
      <c r="T150" s="26"/>
      <c r="U150" s="27">
        <f t="shared" si="4"/>
        <v>0</v>
      </c>
      <c r="V150" s="28">
        <f t="shared" si="5"/>
        <v>1031016</v>
      </c>
    </row>
    <row r="151" spans="1:22" x14ac:dyDescent="0.3">
      <c r="A151" s="19" t="s">
        <v>213</v>
      </c>
      <c r="B151" s="19" t="s">
        <v>367</v>
      </c>
      <c r="C151" s="20" t="s">
        <v>368</v>
      </c>
      <c r="D151" s="20">
        <v>2022</v>
      </c>
      <c r="E151" s="21" t="s">
        <v>32</v>
      </c>
      <c r="F151" s="22">
        <v>325692</v>
      </c>
      <c r="G151" s="23">
        <v>0</v>
      </c>
      <c r="H151" s="23">
        <v>115872</v>
      </c>
      <c r="I151" s="23">
        <v>35403</v>
      </c>
      <c r="J151" s="23">
        <v>0</v>
      </c>
      <c r="K151" s="24">
        <v>18522</v>
      </c>
      <c r="L151" s="25" t="s">
        <v>33</v>
      </c>
      <c r="M151" s="26"/>
      <c r="N151" s="26"/>
      <c r="O151" s="26"/>
      <c r="P151" s="26"/>
      <c r="Q151" s="26"/>
      <c r="R151" s="26"/>
      <c r="S151" s="26"/>
      <c r="T151" s="26"/>
      <c r="U151" s="27">
        <f t="shared" si="4"/>
        <v>0</v>
      </c>
      <c r="V151" s="28">
        <f t="shared" si="5"/>
        <v>495489</v>
      </c>
    </row>
    <row r="152" spans="1:22" x14ac:dyDescent="0.3">
      <c r="A152" s="19" t="s">
        <v>40</v>
      </c>
      <c r="B152" s="19" t="s">
        <v>369</v>
      </c>
      <c r="C152" s="20" t="s">
        <v>370</v>
      </c>
      <c r="D152" s="20">
        <v>2022</v>
      </c>
      <c r="E152" s="21" t="s">
        <v>32</v>
      </c>
      <c r="F152" s="22">
        <v>0</v>
      </c>
      <c r="G152" s="23">
        <v>0</v>
      </c>
      <c r="H152" s="23">
        <v>159248</v>
      </c>
      <c r="I152" s="23">
        <v>226436</v>
      </c>
      <c r="J152" s="23">
        <v>0</v>
      </c>
      <c r="K152" s="24">
        <v>22506</v>
      </c>
      <c r="L152" s="25" t="s">
        <v>33</v>
      </c>
      <c r="M152" s="26"/>
      <c r="N152" s="26"/>
      <c r="O152" s="26"/>
      <c r="P152" s="26"/>
      <c r="Q152" s="26"/>
      <c r="R152" s="26"/>
      <c r="S152" s="26"/>
      <c r="T152" s="26"/>
      <c r="U152" s="27">
        <f t="shared" si="4"/>
        <v>0</v>
      </c>
      <c r="V152" s="28">
        <f t="shared" si="5"/>
        <v>408190</v>
      </c>
    </row>
    <row r="153" spans="1:22" x14ac:dyDescent="0.3">
      <c r="A153" s="19" t="s">
        <v>101</v>
      </c>
      <c r="B153" s="19" t="s">
        <v>371</v>
      </c>
      <c r="C153" s="20" t="s">
        <v>372</v>
      </c>
      <c r="D153" s="20">
        <v>2022</v>
      </c>
      <c r="E153" s="21" t="s">
        <v>32</v>
      </c>
      <c r="F153" s="22">
        <v>88023</v>
      </c>
      <c r="G153" s="23">
        <v>0</v>
      </c>
      <c r="H153" s="23">
        <v>139766</v>
      </c>
      <c r="I153" s="23">
        <v>4936</v>
      </c>
      <c r="J153" s="23">
        <v>0</v>
      </c>
      <c r="K153" s="24">
        <v>11140</v>
      </c>
      <c r="L153" s="25" t="s">
        <v>434</v>
      </c>
      <c r="M153" s="26">
        <v>0</v>
      </c>
      <c r="N153" s="26">
        <v>0</v>
      </c>
      <c r="O153" s="26">
        <v>0</v>
      </c>
      <c r="P153" s="26">
        <v>0</v>
      </c>
      <c r="Q153" s="26">
        <v>0</v>
      </c>
      <c r="R153" s="26">
        <v>0</v>
      </c>
      <c r="S153" s="26">
        <v>0</v>
      </c>
      <c r="T153" s="26">
        <v>0</v>
      </c>
      <c r="U153" s="27">
        <f t="shared" si="4"/>
        <v>0</v>
      </c>
      <c r="V153" s="28">
        <f t="shared" si="5"/>
        <v>243865</v>
      </c>
    </row>
    <row r="154" spans="1:22" x14ac:dyDescent="0.3">
      <c r="A154" s="19" t="s">
        <v>232</v>
      </c>
      <c r="B154" s="19" t="s">
        <v>373</v>
      </c>
      <c r="C154" s="20" t="s">
        <v>374</v>
      </c>
      <c r="D154" s="20">
        <v>2022</v>
      </c>
      <c r="E154" s="21" t="s">
        <v>32</v>
      </c>
      <c r="F154" s="22">
        <v>1342431</v>
      </c>
      <c r="G154" s="23">
        <v>0</v>
      </c>
      <c r="H154" s="23">
        <v>458227</v>
      </c>
      <c r="I154" s="23">
        <v>289120</v>
      </c>
      <c r="J154" s="23">
        <v>0</v>
      </c>
      <c r="K154" s="24">
        <v>118273</v>
      </c>
      <c r="L154" s="25" t="s">
        <v>33</v>
      </c>
      <c r="M154" s="26"/>
      <c r="N154" s="26"/>
      <c r="O154" s="26"/>
      <c r="P154" s="26"/>
      <c r="Q154" s="26"/>
      <c r="R154" s="26"/>
      <c r="S154" s="26"/>
      <c r="T154" s="26"/>
      <c r="U154" s="27">
        <f t="shared" si="4"/>
        <v>0</v>
      </c>
      <c r="V154" s="28">
        <f t="shared" si="5"/>
        <v>2208051</v>
      </c>
    </row>
    <row r="155" spans="1:22" x14ac:dyDescent="0.3">
      <c r="A155" s="19" t="s">
        <v>232</v>
      </c>
      <c r="B155" s="19" t="s">
        <v>375</v>
      </c>
      <c r="C155" s="20" t="s">
        <v>376</v>
      </c>
      <c r="D155" s="20">
        <v>2022</v>
      </c>
      <c r="E155" s="21" t="s">
        <v>32</v>
      </c>
      <c r="F155" s="22">
        <v>211510</v>
      </c>
      <c r="G155" s="23">
        <v>0</v>
      </c>
      <c r="H155" s="23">
        <v>346421</v>
      </c>
      <c r="I155" s="23">
        <v>121942</v>
      </c>
      <c r="J155" s="23">
        <v>0</v>
      </c>
      <c r="K155" s="24">
        <v>41200</v>
      </c>
      <c r="L155" s="25" t="s">
        <v>33</v>
      </c>
      <c r="M155" s="26"/>
      <c r="N155" s="26"/>
      <c r="O155" s="26"/>
      <c r="P155" s="26"/>
      <c r="Q155" s="26"/>
      <c r="R155" s="26"/>
      <c r="S155" s="26"/>
      <c r="T155" s="26"/>
      <c r="U155" s="27">
        <f t="shared" si="4"/>
        <v>0</v>
      </c>
      <c r="V155" s="28">
        <f t="shared" si="5"/>
        <v>721073</v>
      </c>
    </row>
    <row r="156" spans="1:22" x14ac:dyDescent="0.3">
      <c r="A156" s="19" t="s">
        <v>43</v>
      </c>
      <c r="B156" s="19" t="s">
        <v>377</v>
      </c>
      <c r="C156" s="20" t="s">
        <v>378</v>
      </c>
      <c r="D156" s="20">
        <v>2022</v>
      </c>
      <c r="E156" s="21" t="s">
        <v>32</v>
      </c>
      <c r="F156" s="22">
        <v>0</v>
      </c>
      <c r="G156" s="23">
        <v>2889804</v>
      </c>
      <c r="H156" s="23">
        <v>0</v>
      </c>
      <c r="I156" s="23">
        <v>0</v>
      </c>
      <c r="J156" s="23">
        <v>0</v>
      </c>
      <c r="K156" s="24">
        <v>139160</v>
      </c>
      <c r="L156" s="25" t="s">
        <v>433</v>
      </c>
      <c r="M156" s="26">
        <v>0</v>
      </c>
      <c r="N156" s="26">
        <v>108</v>
      </c>
      <c r="O156" s="26">
        <v>5</v>
      </c>
      <c r="P156" s="26">
        <v>14</v>
      </c>
      <c r="Q156" s="26">
        <v>5</v>
      </c>
      <c r="R156" s="26">
        <v>0</v>
      </c>
      <c r="S156" s="26">
        <v>0</v>
      </c>
      <c r="T156" s="26">
        <v>0</v>
      </c>
      <c r="U156" s="27">
        <f t="shared" si="4"/>
        <v>132</v>
      </c>
      <c r="V156" s="28">
        <f t="shared" si="5"/>
        <v>3028964</v>
      </c>
    </row>
    <row r="157" spans="1:22" x14ac:dyDescent="0.3">
      <c r="A157" s="19" t="s">
        <v>171</v>
      </c>
      <c r="B157" s="19" t="s">
        <v>379</v>
      </c>
      <c r="C157" s="20" t="s">
        <v>380</v>
      </c>
      <c r="D157" s="20">
        <v>2022</v>
      </c>
      <c r="E157" s="21" t="s">
        <v>32</v>
      </c>
      <c r="F157" s="22">
        <v>0</v>
      </c>
      <c r="G157" s="23">
        <v>2160468</v>
      </c>
      <c r="H157" s="23">
        <v>1928777</v>
      </c>
      <c r="I157" s="23">
        <v>0</v>
      </c>
      <c r="J157" s="23">
        <v>30203</v>
      </c>
      <c r="K157" s="24">
        <v>380217</v>
      </c>
      <c r="L157" s="25" t="s">
        <v>433</v>
      </c>
      <c r="M157" s="26">
        <v>12</v>
      </c>
      <c r="N157" s="26">
        <v>21</v>
      </c>
      <c r="O157" s="26">
        <v>19</v>
      </c>
      <c r="P157" s="26">
        <v>20</v>
      </c>
      <c r="Q157" s="26">
        <v>20</v>
      </c>
      <c r="R157" s="26">
        <v>0</v>
      </c>
      <c r="S157" s="26">
        <v>0</v>
      </c>
      <c r="T157" s="26">
        <v>0</v>
      </c>
      <c r="U157" s="27">
        <f t="shared" si="4"/>
        <v>92</v>
      </c>
      <c r="V157" s="28">
        <f t="shared" si="5"/>
        <v>4499665</v>
      </c>
    </row>
    <row r="158" spans="1:22" x14ac:dyDescent="0.3">
      <c r="A158" s="19" t="s">
        <v>213</v>
      </c>
      <c r="B158" s="19" t="s">
        <v>381</v>
      </c>
      <c r="C158" s="20" t="s">
        <v>382</v>
      </c>
      <c r="D158" s="20">
        <v>2022</v>
      </c>
      <c r="E158" s="21" t="s">
        <v>32</v>
      </c>
      <c r="F158" s="22">
        <v>382936</v>
      </c>
      <c r="G158" s="23">
        <v>0</v>
      </c>
      <c r="H158" s="23">
        <v>299780</v>
      </c>
      <c r="I158" s="23">
        <v>61089</v>
      </c>
      <c r="J158" s="23">
        <v>0</v>
      </c>
      <c r="K158" s="24">
        <v>22436</v>
      </c>
      <c r="L158" s="25" t="s">
        <v>33</v>
      </c>
      <c r="M158" s="26"/>
      <c r="N158" s="26"/>
      <c r="O158" s="26"/>
      <c r="P158" s="26"/>
      <c r="Q158" s="26"/>
      <c r="R158" s="26"/>
      <c r="S158" s="26"/>
      <c r="T158" s="26"/>
      <c r="U158" s="27">
        <f t="shared" si="4"/>
        <v>0</v>
      </c>
      <c r="V158" s="28">
        <f t="shared" si="5"/>
        <v>766241</v>
      </c>
    </row>
    <row r="159" spans="1:22" x14ac:dyDescent="0.3">
      <c r="A159" s="19" t="s">
        <v>383</v>
      </c>
      <c r="B159" s="19" t="s">
        <v>384</v>
      </c>
      <c r="C159" s="20" t="s">
        <v>385</v>
      </c>
      <c r="D159" s="20">
        <v>2022</v>
      </c>
      <c r="E159" s="21" t="s">
        <v>32</v>
      </c>
      <c r="F159" s="22">
        <v>551495</v>
      </c>
      <c r="G159" s="23">
        <v>0</v>
      </c>
      <c r="H159" s="23">
        <v>257988</v>
      </c>
      <c r="I159" s="23">
        <v>223406</v>
      </c>
      <c r="J159" s="23">
        <v>0</v>
      </c>
      <c r="K159" s="24">
        <v>57450</v>
      </c>
      <c r="L159" s="25" t="s">
        <v>33</v>
      </c>
      <c r="M159" s="26"/>
      <c r="N159" s="26"/>
      <c r="O159" s="26"/>
      <c r="P159" s="26"/>
      <c r="Q159" s="26"/>
      <c r="R159" s="26"/>
      <c r="S159" s="26"/>
      <c r="T159" s="26"/>
      <c r="U159" s="27">
        <f t="shared" si="4"/>
        <v>0</v>
      </c>
      <c r="V159" s="28">
        <f t="shared" si="5"/>
        <v>1090339</v>
      </c>
    </row>
    <row r="160" spans="1:22" x14ac:dyDescent="0.3">
      <c r="A160" s="19" t="s">
        <v>43</v>
      </c>
      <c r="B160" s="19" t="s">
        <v>386</v>
      </c>
      <c r="C160" s="20" t="s">
        <v>387</v>
      </c>
      <c r="D160" s="20">
        <v>2022</v>
      </c>
      <c r="E160" s="21" t="s">
        <v>32</v>
      </c>
      <c r="F160" s="22">
        <v>0</v>
      </c>
      <c r="G160" s="23">
        <v>578916</v>
      </c>
      <c r="H160" s="23">
        <v>0</v>
      </c>
      <c r="I160" s="23">
        <v>0</v>
      </c>
      <c r="J160" s="23">
        <v>0</v>
      </c>
      <c r="K160" s="24">
        <v>31777</v>
      </c>
      <c r="L160" s="25" t="s">
        <v>434</v>
      </c>
      <c r="M160" s="26">
        <v>39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7">
        <f t="shared" si="4"/>
        <v>39</v>
      </c>
      <c r="V160" s="28">
        <f t="shared" si="5"/>
        <v>610693</v>
      </c>
    </row>
    <row r="161" spans="1:22" x14ac:dyDescent="0.3">
      <c r="A161" s="19" t="s">
        <v>388</v>
      </c>
      <c r="B161" s="19" t="s">
        <v>389</v>
      </c>
      <c r="C161" s="20" t="s">
        <v>390</v>
      </c>
      <c r="D161" s="20">
        <v>2022</v>
      </c>
      <c r="E161" s="21" t="s">
        <v>32</v>
      </c>
      <c r="F161" s="22">
        <v>785057</v>
      </c>
      <c r="G161" s="23">
        <v>0</v>
      </c>
      <c r="H161" s="23">
        <v>575235</v>
      </c>
      <c r="I161" s="23">
        <v>170210</v>
      </c>
      <c r="J161" s="23">
        <v>0</v>
      </c>
      <c r="K161" s="24">
        <v>61161</v>
      </c>
      <c r="L161" s="25" t="s">
        <v>33</v>
      </c>
      <c r="M161" s="26"/>
      <c r="N161" s="26"/>
      <c r="O161" s="26"/>
      <c r="P161" s="26"/>
      <c r="Q161" s="26"/>
      <c r="R161" s="26"/>
      <c r="S161" s="26"/>
      <c r="T161" s="26"/>
      <c r="U161" s="27">
        <f t="shared" si="4"/>
        <v>0</v>
      </c>
      <c r="V161" s="28">
        <f t="shared" si="5"/>
        <v>1591663</v>
      </c>
    </row>
    <row r="162" spans="1:22" x14ac:dyDescent="0.3">
      <c r="A162" s="19" t="s">
        <v>232</v>
      </c>
      <c r="B162" s="19" t="s">
        <v>391</v>
      </c>
      <c r="C162" s="20" t="s">
        <v>392</v>
      </c>
      <c r="D162" s="20">
        <v>2022</v>
      </c>
      <c r="E162" s="21" t="s">
        <v>32</v>
      </c>
      <c r="F162" s="22">
        <v>0</v>
      </c>
      <c r="G162" s="23">
        <v>633600</v>
      </c>
      <c r="H162" s="23">
        <v>570208</v>
      </c>
      <c r="I162" s="23">
        <v>0</v>
      </c>
      <c r="J162" s="23">
        <v>0</v>
      </c>
      <c r="K162" s="24">
        <v>72498</v>
      </c>
      <c r="L162" s="25" t="s">
        <v>433</v>
      </c>
      <c r="M162" s="26">
        <v>0</v>
      </c>
      <c r="N162" s="26">
        <v>30</v>
      </c>
      <c r="O162" s="26">
        <v>0</v>
      </c>
      <c r="P162" s="26">
        <v>0</v>
      </c>
      <c r="Q162" s="26">
        <v>0</v>
      </c>
      <c r="R162" s="26">
        <v>0</v>
      </c>
      <c r="S162" s="26">
        <v>0</v>
      </c>
      <c r="T162" s="26">
        <v>0</v>
      </c>
      <c r="U162" s="27">
        <f t="shared" si="4"/>
        <v>30</v>
      </c>
      <c r="V162" s="28">
        <f t="shared" si="5"/>
        <v>1276306</v>
      </c>
    </row>
    <row r="163" spans="1:22" x14ac:dyDescent="0.3">
      <c r="A163" s="19" t="s">
        <v>64</v>
      </c>
      <c r="B163" s="19" t="s">
        <v>393</v>
      </c>
      <c r="C163" s="20" t="s">
        <v>394</v>
      </c>
      <c r="D163" s="20">
        <v>2022</v>
      </c>
      <c r="E163" s="21" t="s">
        <v>32</v>
      </c>
      <c r="F163" s="22">
        <v>0</v>
      </c>
      <c r="G163" s="23">
        <v>0</v>
      </c>
      <c r="H163" s="23">
        <v>210800</v>
      </c>
      <c r="I163" s="23">
        <v>116915</v>
      </c>
      <c r="J163" s="23">
        <v>0</v>
      </c>
      <c r="K163" s="24">
        <v>21056</v>
      </c>
      <c r="L163" s="25" t="s">
        <v>33</v>
      </c>
      <c r="M163" s="26"/>
      <c r="N163" s="26"/>
      <c r="O163" s="26"/>
      <c r="P163" s="26"/>
      <c r="Q163" s="26"/>
      <c r="R163" s="26"/>
      <c r="S163" s="26"/>
      <c r="T163" s="26"/>
      <c r="U163" s="27">
        <f t="shared" si="4"/>
        <v>0</v>
      </c>
      <c r="V163" s="28">
        <f t="shared" si="5"/>
        <v>348771</v>
      </c>
    </row>
    <row r="164" spans="1:22" x14ac:dyDescent="0.3">
      <c r="A164" s="19" t="s">
        <v>64</v>
      </c>
      <c r="B164" s="19" t="s">
        <v>395</v>
      </c>
      <c r="C164" s="20" t="s">
        <v>396</v>
      </c>
      <c r="D164" s="20">
        <v>2022</v>
      </c>
      <c r="E164" s="21" t="s">
        <v>32</v>
      </c>
      <c r="F164" s="22">
        <v>0</v>
      </c>
      <c r="G164" s="23">
        <v>0</v>
      </c>
      <c r="H164" s="23">
        <v>210800</v>
      </c>
      <c r="I164" s="23">
        <v>90935</v>
      </c>
      <c r="J164" s="23">
        <v>0</v>
      </c>
      <c r="K164" s="24">
        <v>19656</v>
      </c>
      <c r="L164" s="25" t="s">
        <v>33</v>
      </c>
      <c r="M164" s="26"/>
      <c r="N164" s="26"/>
      <c r="O164" s="26"/>
      <c r="P164" s="26"/>
      <c r="Q164" s="26"/>
      <c r="R164" s="26"/>
      <c r="S164" s="26"/>
      <c r="T164" s="26"/>
      <c r="U164" s="27">
        <f t="shared" si="4"/>
        <v>0</v>
      </c>
      <c r="V164" s="28">
        <f t="shared" si="5"/>
        <v>321391</v>
      </c>
    </row>
    <row r="165" spans="1:22" x14ac:dyDescent="0.3">
      <c r="A165" s="19" t="s">
        <v>397</v>
      </c>
      <c r="B165" s="19" t="s">
        <v>398</v>
      </c>
      <c r="C165" s="20" t="s">
        <v>399</v>
      </c>
      <c r="D165" s="20">
        <v>2022</v>
      </c>
      <c r="E165" s="21" t="s">
        <v>400</v>
      </c>
      <c r="F165" s="22">
        <v>0</v>
      </c>
      <c r="G165" s="23">
        <v>0</v>
      </c>
      <c r="H165" s="23">
        <v>1021772</v>
      </c>
      <c r="I165" s="23">
        <v>0</v>
      </c>
      <c r="J165" s="23">
        <v>0</v>
      </c>
      <c r="K165" s="24">
        <v>73316</v>
      </c>
      <c r="L165" s="25" t="s">
        <v>33</v>
      </c>
      <c r="M165" s="26"/>
      <c r="N165" s="26"/>
      <c r="O165" s="26"/>
      <c r="P165" s="26"/>
      <c r="Q165" s="26"/>
      <c r="R165" s="26"/>
      <c r="S165" s="26"/>
      <c r="T165" s="26"/>
      <c r="U165" s="27">
        <f t="shared" si="4"/>
        <v>0</v>
      </c>
      <c r="V165" s="28">
        <f t="shared" si="5"/>
        <v>1095088</v>
      </c>
    </row>
    <row r="166" spans="1:22" x14ac:dyDescent="0.3">
      <c r="A166" s="19" t="s">
        <v>43</v>
      </c>
      <c r="B166" s="19" t="s">
        <v>401</v>
      </c>
      <c r="C166" s="20" t="s">
        <v>402</v>
      </c>
      <c r="D166" s="20">
        <v>2022</v>
      </c>
      <c r="E166" s="21" t="s">
        <v>32</v>
      </c>
      <c r="F166" s="22">
        <v>0</v>
      </c>
      <c r="G166" s="23">
        <v>786816</v>
      </c>
      <c r="H166" s="23">
        <v>0</v>
      </c>
      <c r="I166" s="23">
        <v>0</v>
      </c>
      <c r="J166" s="23">
        <v>0</v>
      </c>
      <c r="K166" s="24">
        <v>42228</v>
      </c>
      <c r="L166" s="25" t="s">
        <v>434</v>
      </c>
      <c r="M166" s="26">
        <v>0</v>
      </c>
      <c r="N166" s="26">
        <v>0</v>
      </c>
      <c r="O166" s="26">
        <v>0</v>
      </c>
      <c r="P166" s="26">
        <v>32</v>
      </c>
      <c r="Q166" s="26">
        <v>0</v>
      </c>
      <c r="R166" s="26">
        <v>0</v>
      </c>
      <c r="S166" s="26">
        <v>0</v>
      </c>
      <c r="T166" s="26">
        <v>0</v>
      </c>
      <c r="U166" s="27">
        <f t="shared" si="4"/>
        <v>32</v>
      </c>
      <c r="V166" s="28">
        <f t="shared" si="5"/>
        <v>829044</v>
      </c>
    </row>
    <row r="167" spans="1:22" x14ac:dyDescent="0.3">
      <c r="A167" s="19" t="s">
        <v>333</v>
      </c>
      <c r="B167" s="19" t="s">
        <v>403</v>
      </c>
      <c r="C167" s="20" t="s">
        <v>404</v>
      </c>
      <c r="D167" s="20">
        <v>2022</v>
      </c>
      <c r="E167" s="21" t="s">
        <v>405</v>
      </c>
      <c r="F167" s="22">
        <v>95196</v>
      </c>
      <c r="G167" s="23">
        <v>1034784</v>
      </c>
      <c r="H167" s="23">
        <v>1584448</v>
      </c>
      <c r="I167" s="23">
        <v>0</v>
      </c>
      <c r="J167" s="23">
        <v>3827</v>
      </c>
      <c r="K167" s="24">
        <v>161688</v>
      </c>
      <c r="L167" s="25" t="s">
        <v>433</v>
      </c>
      <c r="M167" s="26">
        <v>20</v>
      </c>
      <c r="N167" s="26">
        <v>10</v>
      </c>
      <c r="O167" s="26">
        <v>4</v>
      </c>
      <c r="P167" s="26">
        <v>12</v>
      </c>
      <c r="Q167" s="26">
        <v>4</v>
      </c>
      <c r="R167" s="26">
        <v>0</v>
      </c>
      <c r="S167" s="26">
        <v>0</v>
      </c>
      <c r="T167" s="26">
        <v>0</v>
      </c>
      <c r="U167" s="27">
        <f t="shared" si="4"/>
        <v>50</v>
      </c>
      <c r="V167" s="28">
        <f t="shared" si="5"/>
        <v>2879943</v>
      </c>
    </row>
    <row r="168" spans="1:22" x14ac:dyDescent="0.3">
      <c r="A168" s="19" t="s">
        <v>29</v>
      </c>
      <c r="B168" s="19" t="s">
        <v>406</v>
      </c>
      <c r="C168" s="20" t="s">
        <v>407</v>
      </c>
      <c r="D168" s="20">
        <v>2022</v>
      </c>
      <c r="E168" s="21" t="s">
        <v>405</v>
      </c>
      <c r="F168" s="22">
        <v>150000</v>
      </c>
      <c r="G168" s="23">
        <v>249408</v>
      </c>
      <c r="H168" s="23">
        <v>371367</v>
      </c>
      <c r="I168" s="23">
        <v>174923</v>
      </c>
      <c r="J168" s="23">
        <v>0</v>
      </c>
      <c r="K168" s="24">
        <v>81435</v>
      </c>
      <c r="L168" s="25" t="s">
        <v>433</v>
      </c>
      <c r="M168" s="26">
        <v>0</v>
      </c>
      <c r="N168" s="26">
        <v>0</v>
      </c>
      <c r="O168" s="26">
        <v>0</v>
      </c>
      <c r="P168" s="26">
        <v>0</v>
      </c>
      <c r="Q168" s="26">
        <v>8</v>
      </c>
      <c r="R168" s="26">
        <v>0</v>
      </c>
      <c r="S168" s="26">
        <v>0</v>
      </c>
      <c r="T168" s="26">
        <v>0</v>
      </c>
      <c r="U168" s="27">
        <f t="shared" si="4"/>
        <v>8</v>
      </c>
      <c r="V168" s="28">
        <f t="shared" si="5"/>
        <v>1027133</v>
      </c>
    </row>
    <row r="169" spans="1:22" x14ac:dyDescent="0.3">
      <c r="A169" s="19" t="s">
        <v>408</v>
      </c>
      <c r="B169" s="19" t="s">
        <v>409</v>
      </c>
      <c r="C169" s="20" t="s">
        <v>410</v>
      </c>
      <c r="D169" s="20">
        <v>2022</v>
      </c>
      <c r="E169" s="21" t="s">
        <v>32</v>
      </c>
      <c r="F169" s="22">
        <v>0</v>
      </c>
      <c r="G169" s="23">
        <v>662076</v>
      </c>
      <c r="H169" s="23">
        <v>414363</v>
      </c>
      <c r="I169" s="23">
        <v>0</v>
      </c>
      <c r="J169" s="23">
        <v>10000</v>
      </c>
      <c r="K169" s="24">
        <v>0</v>
      </c>
      <c r="L169" s="25" t="s">
        <v>433</v>
      </c>
      <c r="M169" s="26">
        <v>0</v>
      </c>
      <c r="N169" s="26">
        <v>9</v>
      </c>
      <c r="O169" s="26">
        <v>15</v>
      </c>
      <c r="P169" s="26">
        <v>6</v>
      </c>
      <c r="Q169" s="26">
        <v>0</v>
      </c>
      <c r="R169" s="26">
        <v>0</v>
      </c>
      <c r="S169" s="26">
        <v>0</v>
      </c>
      <c r="T169" s="26">
        <v>0</v>
      </c>
      <c r="U169" s="27">
        <f t="shared" si="4"/>
        <v>30</v>
      </c>
      <c r="V169" s="28">
        <f t="shared" si="5"/>
        <v>1086439</v>
      </c>
    </row>
    <row r="170" spans="1:22" x14ac:dyDescent="0.3">
      <c r="A170" s="19" t="s">
        <v>411</v>
      </c>
      <c r="B170" s="19" t="s">
        <v>412</v>
      </c>
      <c r="C170" s="20" t="s">
        <v>413</v>
      </c>
      <c r="D170" s="20">
        <v>2022</v>
      </c>
      <c r="E170" s="21" t="s">
        <v>32</v>
      </c>
      <c r="F170" s="22">
        <v>0</v>
      </c>
      <c r="G170" s="23">
        <v>536388</v>
      </c>
      <c r="H170" s="23">
        <v>498855</v>
      </c>
      <c r="I170" s="23">
        <v>0</v>
      </c>
      <c r="J170" s="23">
        <v>15316</v>
      </c>
      <c r="K170" s="24">
        <v>93982</v>
      </c>
      <c r="L170" s="25" t="s">
        <v>433</v>
      </c>
      <c r="M170" s="26">
        <v>0</v>
      </c>
      <c r="N170" s="26">
        <v>0</v>
      </c>
      <c r="O170" s="26">
        <v>10</v>
      </c>
      <c r="P170" s="26">
        <v>13</v>
      </c>
      <c r="Q170" s="26">
        <v>0</v>
      </c>
      <c r="R170" s="26">
        <v>0</v>
      </c>
      <c r="S170" s="26">
        <v>0</v>
      </c>
      <c r="T170" s="26">
        <v>0</v>
      </c>
      <c r="U170" s="27">
        <f t="shared" si="4"/>
        <v>23</v>
      </c>
      <c r="V170" s="28">
        <f t="shared" si="5"/>
        <v>1144541</v>
      </c>
    </row>
    <row r="171" spans="1:22" x14ac:dyDescent="0.3">
      <c r="A171" s="19" t="s">
        <v>414</v>
      </c>
      <c r="B171" s="19" t="s">
        <v>415</v>
      </c>
      <c r="C171" s="20" t="s">
        <v>416</v>
      </c>
      <c r="D171" s="20">
        <v>2022</v>
      </c>
      <c r="E171" s="21" t="s">
        <v>32</v>
      </c>
      <c r="F171" s="22">
        <v>0</v>
      </c>
      <c r="G171" s="23">
        <v>758088</v>
      </c>
      <c r="H171" s="23">
        <v>708065</v>
      </c>
      <c r="I171" s="23">
        <v>0</v>
      </c>
      <c r="J171" s="23">
        <v>78540</v>
      </c>
      <c r="K171" s="24">
        <v>80000</v>
      </c>
      <c r="L171" s="25" t="s">
        <v>433</v>
      </c>
      <c r="M171" s="26">
        <v>0</v>
      </c>
      <c r="N171" s="26">
        <v>0</v>
      </c>
      <c r="O171" s="26">
        <v>17</v>
      </c>
      <c r="P171" s="26">
        <v>7</v>
      </c>
      <c r="Q171" s="26">
        <v>7</v>
      </c>
      <c r="R171" s="26">
        <v>0</v>
      </c>
      <c r="S171" s="26">
        <v>0</v>
      </c>
      <c r="T171" s="26">
        <v>0</v>
      </c>
      <c r="U171" s="27">
        <f t="shared" si="4"/>
        <v>31</v>
      </c>
      <c r="V171" s="28">
        <f t="shared" si="5"/>
        <v>1624693</v>
      </c>
    </row>
    <row r="172" spans="1:22" x14ac:dyDescent="0.3">
      <c r="A172" s="19" t="s">
        <v>255</v>
      </c>
      <c r="B172" s="19" t="s">
        <v>417</v>
      </c>
      <c r="C172" s="20" t="s">
        <v>418</v>
      </c>
      <c r="D172" s="20">
        <v>2022</v>
      </c>
      <c r="E172" s="21" t="s">
        <v>405</v>
      </c>
      <c r="F172" s="22">
        <v>0</v>
      </c>
      <c r="G172" s="23">
        <v>678600</v>
      </c>
      <c r="H172" s="23">
        <v>261150</v>
      </c>
      <c r="I172" s="23">
        <v>53690</v>
      </c>
      <c r="J172" s="23">
        <v>7000</v>
      </c>
      <c r="K172" s="24">
        <v>85884</v>
      </c>
      <c r="L172" s="25" t="s">
        <v>433</v>
      </c>
      <c r="M172" s="26">
        <v>0</v>
      </c>
      <c r="N172" s="26">
        <v>0</v>
      </c>
      <c r="O172" s="26">
        <v>20</v>
      </c>
      <c r="P172" s="26">
        <v>10</v>
      </c>
      <c r="Q172" s="26">
        <v>0</v>
      </c>
      <c r="R172" s="26">
        <v>0</v>
      </c>
      <c r="S172" s="26">
        <v>0</v>
      </c>
      <c r="T172" s="26">
        <v>0</v>
      </c>
      <c r="U172" s="27">
        <f t="shared" si="4"/>
        <v>30</v>
      </c>
      <c r="V172" s="28">
        <f t="shared" si="5"/>
        <v>1086324</v>
      </c>
    </row>
    <row r="173" spans="1:22" s="46" customFormat="1" x14ac:dyDescent="0.3">
      <c r="A173" s="37" t="s">
        <v>419</v>
      </c>
      <c r="B173" s="37" t="s">
        <v>420</v>
      </c>
      <c r="C173" s="38" t="s">
        <v>435</v>
      </c>
      <c r="D173" s="38">
        <v>2022</v>
      </c>
      <c r="E173" s="39" t="s">
        <v>32</v>
      </c>
      <c r="F173" s="40">
        <v>0</v>
      </c>
      <c r="G173" s="41">
        <v>454956</v>
      </c>
      <c r="H173" s="41">
        <v>262756</v>
      </c>
      <c r="I173" s="41">
        <v>0</v>
      </c>
      <c r="J173" s="41">
        <v>14644</v>
      </c>
      <c r="K173" s="42">
        <v>0</v>
      </c>
      <c r="L173" s="43" t="s">
        <v>433</v>
      </c>
      <c r="M173" s="44">
        <v>0</v>
      </c>
      <c r="N173" s="44">
        <v>3</v>
      </c>
      <c r="O173" s="44">
        <v>9</v>
      </c>
      <c r="P173" s="44">
        <v>8</v>
      </c>
      <c r="Q173" s="44">
        <v>0</v>
      </c>
      <c r="R173" s="44">
        <v>0</v>
      </c>
      <c r="S173" s="44">
        <v>0</v>
      </c>
      <c r="T173" s="44">
        <v>0</v>
      </c>
      <c r="U173" s="45">
        <f t="shared" si="4"/>
        <v>20</v>
      </c>
      <c r="V173" s="28">
        <f t="shared" si="5"/>
        <v>732356</v>
      </c>
    </row>
    <row r="174" spans="1:22" s="46" customFormat="1" x14ac:dyDescent="0.3">
      <c r="A174" s="37" t="s">
        <v>260</v>
      </c>
      <c r="B174" s="37" t="s">
        <v>421</v>
      </c>
      <c r="C174" s="38" t="s">
        <v>436</v>
      </c>
      <c r="D174" s="38">
        <v>2022</v>
      </c>
      <c r="E174" s="39" t="s">
        <v>32</v>
      </c>
      <c r="F174" s="40">
        <v>0</v>
      </c>
      <c r="G174" s="41">
        <v>480624</v>
      </c>
      <c r="H174" s="41">
        <v>264575</v>
      </c>
      <c r="I174" s="41">
        <v>0</v>
      </c>
      <c r="J174" s="41">
        <v>0</v>
      </c>
      <c r="K174" s="42">
        <v>12825</v>
      </c>
      <c r="L174" s="43" t="s">
        <v>433</v>
      </c>
      <c r="M174" s="44">
        <v>0</v>
      </c>
      <c r="N174" s="44">
        <v>3</v>
      </c>
      <c r="O174" s="44">
        <v>7</v>
      </c>
      <c r="P174" s="44">
        <v>7</v>
      </c>
      <c r="Q174" s="44">
        <v>3</v>
      </c>
      <c r="R174" s="44">
        <v>0</v>
      </c>
      <c r="S174" s="44">
        <v>0</v>
      </c>
      <c r="T174" s="44">
        <v>0</v>
      </c>
      <c r="U174" s="45">
        <f t="shared" si="4"/>
        <v>20</v>
      </c>
      <c r="V174" s="28">
        <f t="shared" si="5"/>
        <v>758024</v>
      </c>
    </row>
    <row r="175" spans="1:22" s="46" customFormat="1" x14ac:dyDescent="0.3">
      <c r="A175" s="37" t="s">
        <v>422</v>
      </c>
      <c r="B175" s="37" t="s">
        <v>423</v>
      </c>
      <c r="C175" s="38" t="s">
        <v>437</v>
      </c>
      <c r="D175" s="38">
        <v>2022</v>
      </c>
      <c r="E175" s="39" t="s">
        <v>32</v>
      </c>
      <c r="F175" s="40">
        <v>0</v>
      </c>
      <c r="G175" s="41">
        <v>454464</v>
      </c>
      <c r="H175" s="41">
        <v>75000</v>
      </c>
      <c r="I175" s="41">
        <v>0</v>
      </c>
      <c r="J175" s="41">
        <v>0</v>
      </c>
      <c r="K175" s="42">
        <v>0</v>
      </c>
      <c r="L175" s="43" t="s">
        <v>433</v>
      </c>
      <c r="M175" s="44">
        <v>0</v>
      </c>
      <c r="N175" s="44">
        <v>4</v>
      </c>
      <c r="O175" s="44">
        <v>8</v>
      </c>
      <c r="P175" s="44">
        <v>8</v>
      </c>
      <c r="Q175" s="44">
        <v>0</v>
      </c>
      <c r="R175" s="44">
        <v>0</v>
      </c>
      <c r="S175" s="44">
        <v>0</v>
      </c>
      <c r="T175" s="44">
        <v>0</v>
      </c>
      <c r="U175" s="45">
        <f t="shared" si="4"/>
        <v>20</v>
      </c>
      <c r="V175" s="28">
        <f t="shared" si="5"/>
        <v>529464</v>
      </c>
    </row>
    <row r="176" spans="1:22" s="46" customFormat="1" x14ac:dyDescent="0.3">
      <c r="A176" s="37" t="s">
        <v>397</v>
      </c>
      <c r="B176" s="37" t="s">
        <v>424</v>
      </c>
      <c r="C176" s="38" t="s">
        <v>425</v>
      </c>
      <c r="D176" s="38">
        <v>2022</v>
      </c>
      <c r="E176" s="39" t="s">
        <v>400</v>
      </c>
      <c r="F176" s="40">
        <v>0</v>
      </c>
      <c r="G176" s="41">
        <v>0</v>
      </c>
      <c r="H176" s="41">
        <v>708197</v>
      </c>
      <c r="I176" s="41">
        <v>0</v>
      </c>
      <c r="J176" s="41">
        <v>0</v>
      </c>
      <c r="K176" s="42">
        <v>70820</v>
      </c>
      <c r="L176" s="43" t="s">
        <v>33</v>
      </c>
      <c r="M176" s="44"/>
      <c r="N176" s="44"/>
      <c r="O176" s="44"/>
      <c r="P176" s="44"/>
      <c r="Q176" s="44"/>
      <c r="R176" s="44"/>
      <c r="S176" s="44"/>
      <c r="T176" s="44"/>
      <c r="U176" s="45">
        <f t="shared" si="4"/>
        <v>0</v>
      </c>
      <c r="V176" s="28">
        <f t="shared" si="5"/>
        <v>779017</v>
      </c>
    </row>
    <row r="177" spans="1:22" x14ac:dyDescent="0.3">
      <c r="A177" s="19" t="s">
        <v>43</v>
      </c>
      <c r="B177" s="19" t="s">
        <v>426</v>
      </c>
      <c r="C177" s="20" t="s">
        <v>427</v>
      </c>
      <c r="D177" s="20">
        <v>2022</v>
      </c>
      <c r="E177" s="21" t="s">
        <v>32</v>
      </c>
      <c r="F177" s="22">
        <v>0</v>
      </c>
      <c r="G177" s="23">
        <v>887040</v>
      </c>
      <c r="H177" s="23">
        <v>0</v>
      </c>
      <c r="I177" s="23">
        <v>0</v>
      </c>
      <c r="J177" s="23">
        <v>0</v>
      </c>
      <c r="K177" s="24">
        <v>76305</v>
      </c>
      <c r="L177" s="25" t="s">
        <v>433</v>
      </c>
      <c r="M177" s="26">
        <v>0</v>
      </c>
      <c r="N177" s="26">
        <v>42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7">
        <f t="shared" si="4"/>
        <v>42</v>
      </c>
      <c r="V177" s="28">
        <f t="shared" si="5"/>
        <v>963345</v>
      </c>
    </row>
    <row r="178" spans="1:22" x14ac:dyDescent="0.3">
      <c r="A178" s="19" t="s">
        <v>428</v>
      </c>
      <c r="B178" s="19" t="s">
        <v>429</v>
      </c>
      <c r="C178" s="20" t="s">
        <v>430</v>
      </c>
      <c r="D178" s="20">
        <v>2022</v>
      </c>
      <c r="E178" s="21" t="s">
        <v>32</v>
      </c>
      <c r="F178" s="22">
        <v>0</v>
      </c>
      <c r="G178" s="23">
        <v>497076</v>
      </c>
      <c r="H178" s="23">
        <v>282705</v>
      </c>
      <c r="I178" s="23">
        <v>0</v>
      </c>
      <c r="J178" s="23">
        <v>0</v>
      </c>
      <c r="K178" s="24">
        <v>28271</v>
      </c>
      <c r="L178" s="25" t="s">
        <v>433</v>
      </c>
      <c r="M178" s="26">
        <v>0</v>
      </c>
      <c r="N178" s="26">
        <v>0</v>
      </c>
      <c r="O178" s="26">
        <v>23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7">
        <f t="shared" si="4"/>
        <v>23</v>
      </c>
      <c r="V178" s="28">
        <f t="shared" si="5"/>
        <v>808052</v>
      </c>
    </row>
    <row r="179" spans="1:22" x14ac:dyDescent="0.3">
      <c r="A179" s="19"/>
      <c r="B179" s="19"/>
      <c r="C179" s="20"/>
      <c r="D179" s="20"/>
      <c r="E179" s="21"/>
      <c r="F179" s="22"/>
      <c r="G179" s="23"/>
      <c r="H179" s="23"/>
      <c r="I179" s="23"/>
      <c r="J179" s="23"/>
      <c r="K179" s="24"/>
      <c r="L179" s="25"/>
      <c r="M179" s="26"/>
      <c r="N179" s="26"/>
      <c r="O179" s="26"/>
      <c r="P179" s="26"/>
      <c r="Q179" s="26"/>
      <c r="R179" s="26"/>
      <c r="S179" s="26"/>
      <c r="T179" s="26"/>
      <c r="U179" s="27">
        <f t="shared" si="4"/>
        <v>0</v>
      </c>
      <c r="V179" s="28">
        <f t="shared" si="5"/>
        <v>0</v>
      </c>
    </row>
    <row r="180" spans="1:22" x14ac:dyDescent="0.3">
      <c r="A180" s="19"/>
      <c r="B180" s="19"/>
      <c r="C180" s="20"/>
      <c r="D180" s="20"/>
      <c r="E180" s="21"/>
      <c r="F180" s="22"/>
      <c r="G180" s="23"/>
      <c r="H180" s="23"/>
      <c r="I180" s="23"/>
      <c r="J180" s="23"/>
      <c r="K180" s="24"/>
      <c r="L180" s="25"/>
      <c r="M180" s="26"/>
      <c r="N180" s="26"/>
      <c r="O180" s="26"/>
      <c r="P180" s="26"/>
      <c r="Q180" s="26"/>
      <c r="R180" s="26"/>
      <c r="S180" s="26"/>
      <c r="T180" s="26"/>
      <c r="U180" s="27">
        <f t="shared" si="4"/>
        <v>0</v>
      </c>
      <c r="V180" s="28">
        <f t="shared" si="5"/>
        <v>0</v>
      </c>
    </row>
    <row r="181" spans="1:22" x14ac:dyDescent="0.3">
      <c r="A181" s="19"/>
      <c r="B181" s="19"/>
      <c r="C181" s="20"/>
      <c r="D181" s="20"/>
      <c r="E181" s="21"/>
      <c r="F181" s="22"/>
      <c r="G181" s="23"/>
      <c r="H181" s="23"/>
      <c r="I181" s="23"/>
      <c r="J181" s="23"/>
      <c r="K181" s="24"/>
      <c r="L181" s="25"/>
      <c r="M181" s="26"/>
      <c r="N181" s="26"/>
      <c r="O181" s="26"/>
      <c r="P181" s="26"/>
      <c r="Q181" s="26"/>
      <c r="R181" s="26"/>
      <c r="S181" s="26"/>
      <c r="T181" s="26"/>
      <c r="U181" s="27">
        <f t="shared" si="4"/>
        <v>0</v>
      </c>
      <c r="V181" s="28">
        <f t="shared" si="5"/>
        <v>0</v>
      </c>
    </row>
    <row r="182" spans="1:22" x14ac:dyDescent="0.3">
      <c r="A182" s="19"/>
      <c r="B182" s="19"/>
      <c r="C182" s="20"/>
      <c r="D182" s="20"/>
      <c r="E182" s="21"/>
      <c r="F182" s="22"/>
      <c r="G182" s="23"/>
      <c r="H182" s="23"/>
      <c r="I182" s="23"/>
      <c r="J182" s="23"/>
      <c r="K182" s="24"/>
      <c r="L182" s="25"/>
      <c r="M182" s="26"/>
      <c r="N182" s="26"/>
      <c r="O182" s="26"/>
      <c r="P182" s="26"/>
      <c r="Q182" s="26"/>
      <c r="R182" s="26"/>
      <c r="S182" s="26"/>
      <c r="T182" s="26"/>
      <c r="U182" s="27">
        <f t="shared" si="4"/>
        <v>0</v>
      </c>
      <c r="V182" s="28">
        <f t="shared" si="5"/>
        <v>0</v>
      </c>
    </row>
    <row r="183" spans="1:22" x14ac:dyDescent="0.3">
      <c r="A183" s="19"/>
      <c r="B183" s="19"/>
      <c r="C183" s="20"/>
      <c r="D183" s="20"/>
      <c r="E183" s="21"/>
      <c r="F183" s="22"/>
      <c r="G183" s="23"/>
      <c r="H183" s="23"/>
      <c r="I183" s="23"/>
      <c r="J183" s="23"/>
      <c r="K183" s="24"/>
      <c r="L183" s="25"/>
      <c r="M183" s="26"/>
      <c r="N183" s="26"/>
      <c r="O183" s="26"/>
      <c r="P183" s="26"/>
      <c r="Q183" s="26"/>
      <c r="R183" s="26"/>
      <c r="S183" s="26"/>
      <c r="T183" s="26"/>
      <c r="U183" s="27">
        <f t="shared" si="4"/>
        <v>0</v>
      </c>
      <c r="V183" s="28">
        <f t="shared" si="5"/>
        <v>0</v>
      </c>
    </row>
    <row r="184" spans="1:22" x14ac:dyDescent="0.3">
      <c r="A184" s="19"/>
      <c r="B184" s="19"/>
      <c r="C184" s="20"/>
      <c r="D184" s="20"/>
      <c r="E184" s="21"/>
      <c r="F184" s="22"/>
      <c r="G184" s="23"/>
      <c r="H184" s="23"/>
      <c r="I184" s="23"/>
      <c r="J184" s="23"/>
      <c r="K184" s="24"/>
      <c r="L184" s="25"/>
      <c r="M184" s="26"/>
      <c r="N184" s="26"/>
      <c r="O184" s="26"/>
      <c r="P184" s="26"/>
      <c r="Q184" s="26"/>
      <c r="R184" s="26"/>
      <c r="S184" s="26"/>
      <c r="T184" s="26"/>
      <c r="U184" s="27">
        <f t="shared" si="4"/>
        <v>0</v>
      </c>
      <c r="V184" s="28">
        <f t="shared" si="5"/>
        <v>0</v>
      </c>
    </row>
    <row r="185" spans="1:22" x14ac:dyDescent="0.3">
      <c r="A185" s="19"/>
      <c r="B185" s="19"/>
      <c r="C185" s="20"/>
      <c r="D185" s="20"/>
      <c r="E185" s="21"/>
      <c r="F185" s="22"/>
      <c r="G185" s="23"/>
      <c r="H185" s="23"/>
      <c r="I185" s="23"/>
      <c r="J185" s="23"/>
      <c r="K185" s="24"/>
      <c r="L185" s="25"/>
      <c r="M185" s="26"/>
      <c r="N185" s="26"/>
      <c r="O185" s="26"/>
      <c r="P185" s="26"/>
      <c r="Q185" s="26"/>
      <c r="R185" s="26"/>
      <c r="S185" s="26"/>
      <c r="T185" s="26"/>
      <c r="U185" s="27">
        <f t="shared" si="4"/>
        <v>0</v>
      </c>
      <c r="V185" s="28">
        <f t="shared" si="5"/>
        <v>0</v>
      </c>
    </row>
    <row r="186" spans="1:22" x14ac:dyDescent="0.3">
      <c r="A186" s="19"/>
      <c r="B186" s="19"/>
      <c r="C186" s="20"/>
      <c r="D186" s="20"/>
      <c r="E186" s="21"/>
      <c r="F186" s="22"/>
      <c r="G186" s="23"/>
      <c r="H186" s="23"/>
      <c r="I186" s="23"/>
      <c r="J186" s="23"/>
      <c r="K186" s="24"/>
      <c r="L186" s="25"/>
      <c r="M186" s="26"/>
      <c r="N186" s="26"/>
      <c r="O186" s="26"/>
      <c r="P186" s="26"/>
      <c r="Q186" s="26"/>
      <c r="R186" s="26"/>
      <c r="S186" s="26"/>
      <c r="T186" s="26"/>
      <c r="U186" s="27">
        <f t="shared" si="4"/>
        <v>0</v>
      </c>
      <c r="V186" s="28">
        <f t="shared" si="5"/>
        <v>0</v>
      </c>
    </row>
    <row r="187" spans="1:22" x14ac:dyDescent="0.3">
      <c r="A187" s="19"/>
      <c r="B187" s="19"/>
      <c r="C187" s="20"/>
      <c r="D187" s="20"/>
      <c r="E187" s="21"/>
      <c r="F187" s="22"/>
      <c r="G187" s="23"/>
      <c r="H187" s="23"/>
      <c r="I187" s="23"/>
      <c r="J187" s="23"/>
      <c r="K187" s="24"/>
      <c r="L187" s="25"/>
      <c r="M187" s="26"/>
      <c r="N187" s="26"/>
      <c r="O187" s="26"/>
      <c r="P187" s="26"/>
      <c r="Q187" s="26"/>
      <c r="R187" s="26"/>
      <c r="S187" s="26"/>
      <c r="T187" s="26"/>
      <c r="U187" s="27">
        <f t="shared" si="4"/>
        <v>0</v>
      </c>
      <c r="V187" s="28">
        <f t="shared" si="5"/>
        <v>0</v>
      </c>
    </row>
    <row r="188" spans="1:22" x14ac:dyDescent="0.3">
      <c r="A188" s="19"/>
      <c r="B188" s="19"/>
      <c r="C188" s="20"/>
      <c r="D188" s="20"/>
      <c r="E188" s="21"/>
      <c r="F188" s="22"/>
      <c r="G188" s="23"/>
      <c r="H188" s="23"/>
      <c r="I188" s="23"/>
      <c r="J188" s="23"/>
      <c r="K188" s="24"/>
      <c r="L188" s="25"/>
      <c r="M188" s="26"/>
      <c r="N188" s="26"/>
      <c r="O188" s="26"/>
      <c r="P188" s="26"/>
      <c r="Q188" s="26"/>
      <c r="R188" s="26"/>
      <c r="S188" s="26"/>
      <c r="T188" s="26"/>
      <c r="U188" s="27">
        <f t="shared" si="4"/>
        <v>0</v>
      </c>
      <c r="V188" s="28">
        <f t="shared" si="5"/>
        <v>0</v>
      </c>
    </row>
  </sheetData>
  <autoFilter ref="A8:V8" xr:uid="{2CEB8C66-C768-4E2C-AA74-8A0831F150F3}"/>
  <conditionalFormatting sqref="V9:V188">
    <cfRule type="cellIs" dxfId="3" priority="4" operator="lessThan">
      <formula>0</formula>
    </cfRule>
  </conditionalFormatting>
  <conditionalFormatting sqref="V9:V188">
    <cfRule type="expression" dxfId="2" priority="3">
      <formula>#REF!&lt;0</formula>
    </cfRule>
  </conditionalFormatting>
  <conditionalFormatting sqref="D9:D188">
    <cfRule type="expression" dxfId="1" priority="1">
      <formula>OR($D9&gt;2022,AND($D9&lt;2022,$D9&lt;&gt;""))</formula>
    </cfRule>
  </conditionalFormatting>
  <conditionalFormatting sqref="C9:C188">
    <cfRule type="expression" dxfId="0" priority="5">
      <formula>(#REF!&gt;1)</formula>
    </cfRule>
  </conditionalFormatting>
  <dataValidations disablePrompts="1" count="3">
    <dataValidation type="list" allowBlank="1" showInputMessage="1" showErrorMessage="1" sqref="L9:L188" xr:uid="{69EC608A-9D50-4A7B-98C1-5DE5C424B2BE}">
      <formula1>"N/A, FMR, Actual Rent"</formula1>
    </dataValidation>
    <dataValidation type="list" allowBlank="1" showInputMessage="1" showErrorMessage="1" sqref="E9:E188" xr:uid="{0A27179C-45EC-40DC-A7A6-1DC6957B01BA}">
      <formula1>"PH, TH, Joint TH &amp; PH-RRH, HMIS, SSO, TRA, PRA, SRA, S+C/SRO"</formula1>
    </dataValidation>
    <dataValidation allowBlank="1" showErrorMessage="1" sqref="A8:V8" xr:uid="{2EC0F219-519D-4A5B-9AD2-A6F66F0BA56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2021-03-06T21:41:41Z</dcterms:created>
  <dcterms:modified xsi:type="dcterms:W3CDTF">2021-05-20T14:01:12Z</dcterms:modified>
</cp:coreProperties>
</file>