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Y-500\"/>
    </mc:Choice>
  </mc:AlternateContent>
  <xr:revisionPtr revIDLastSave="0" documentId="13_ncr:1_{A41ABD97-D919-4AAC-B7A2-82B2A2BFAAA1}" xr6:coauthVersionLast="46" xr6:coauthVersionMax="46" xr10:uidLastSave="{00000000-0000-0000-0000-000000000000}"/>
  <bookViews>
    <workbookView xWindow="-108" yWindow="-108" windowWidth="27288" windowHeight="17664" xr2:uid="{664C9B5B-D6BE-49F5-A948-0E5F580E294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<sst xmlns="http://schemas.openxmlformats.org/spreadsheetml/2006/main" count="44" uniqueCount="41">
  <si>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</si>
  <si>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</si>
  <si>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</si>
  <si>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</si>
  <si>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</si>
  <si>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</si>
  <si>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</si>
  <si>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</si>
  <si>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</si>
  <si>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</si>
  <si>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</si>
  <si>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</si>
  <si>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</si>
  <si>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</si>
  <si>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</si>
  <si>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</si>
  <si>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</si>
  <si>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</si>
  <si>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</si>
  <si>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</si>
  <si>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</si>
  <si>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</si>
  <si>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</si>
  <si>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</si>
  <si>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</si>
  <si>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</si>
  <si>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</si>
  <si>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</si>
  <si>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NY-520</t>
  </si>
  <si>
    <t>Franklin County Community Housing Council, Inc.</t>
  </si>
  <si>
    <t>FCCHC Homeless Program</t>
  </si>
  <si>
    <t>NY0177L2C202012</t>
  </si>
  <si>
    <t>PH</t>
  </si>
  <si>
    <t/>
  </si>
  <si>
    <t>Buffalo</t>
  </si>
  <si>
    <t>Franklin, Essex Counties CoC</t>
  </si>
  <si>
    <t>CARES of NY, Inc.</t>
  </si>
  <si>
    <t>Franklin-Essex HMIS 2019</t>
  </si>
  <si>
    <t>NY1269L2C202001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</si>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</sst>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AC1CA-87F5-45F7-A1B2-29AEE841FDE1}">
  <sheetPr codeName="Sheet267">
    <pageSetUpPr fitToPage="1"/>
  </sheetPr>
  <dimension ref="A1:V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39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40</v>
      </c>
      <c r="B5" s="34">
        <f ca="1">SUM(OFFSET(V8,1,0,500,1))</f>
        <v>81499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36671</v>
      </c>
      <c r="G9" s="23">
        <v>0</v>
      </c>
      <c r="H9" s="23">
        <v>16051</v>
      </c>
      <c r="I9" s="23">
        <v>0</v>
      </c>
      <c r="J9" s="23">
        <v>2000</v>
      </c>
      <c r="K9" s="24">
        <v>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0" si="0">SUM(M9:T9)</f>
        <v>0</v>
      </c>
      <c r="V9" s="28">
        <f t="shared" ref="V9:V20" si="1">SUM(F9:K9)</f>
        <v>54722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25050</v>
      </c>
      <c r="K10" s="24">
        <v>1727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26777</v>
      </c>
    </row>
    <row r="11" spans="1:22" x14ac:dyDescent="0.3">
      <c r="A11" s="19"/>
      <c r="B11" s="19"/>
      <c r="C11" s="20"/>
      <c r="D11" s="20"/>
      <c r="E11" s="21"/>
      <c r="F11" s="22"/>
      <c r="G11" s="23"/>
      <c r="H11" s="23"/>
      <c r="I11" s="23"/>
      <c r="J11" s="23"/>
      <c r="K11" s="24"/>
      <c r="L11" s="25"/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0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</sheetData>
  <autoFilter ref="A8:V8" xr:uid="{6F796D7E-C2DD-40D5-A665-494B6970C972}"/>
  <conditionalFormatting sqref="V9:V20">
    <cfRule type="cellIs" dxfId="3" priority="4" operator="lessThan">
      <formula>0</formula>
    </cfRule>
  </conditionalFormatting>
  <conditionalFormatting sqref="V9:V20">
    <cfRule type="expression" dxfId="2" priority="3">
      <formula>#REF!&lt;0</formula>
    </cfRule>
  </conditionalFormatting>
  <conditionalFormatting sqref="D9:D20">
    <cfRule type="expression" dxfId="1" priority="1">
      <formula>OR($D9&gt;2022,AND($D9&lt;2022,$D9&lt;&gt;""))</formula>
    </cfRule>
  </conditionalFormatting>
  <conditionalFormatting sqref="C9:C20">
    <cfRule type="expression" dxfId="0" priority="5">
      <formula>(#REF!&gt;1)</formula>
    </cfRule>
  </conditionalFormatting>
  <dataValidations count="3">
    <dataValidation type="list" allowBlank="1" showInputMessage="1" showErrorMessage="1" sqref="L9:L20" xr:uid="{186F8FF6-8753-4B87-A04D-0808D2EDDB97}">
      <formula1>"N/A, FMR, Actual Rent"</formula1>
    </dataValidation>
    <dataValidation type="list" allowBlank="1" showInputMessage="1" showErrorMessage="1" sqref="E9:E20" xr:uid="{B77B9158-47FA-45CA-B278-F0F0969252D4}">
      <formula1>"PH, TH, Joint TH &amp; PH-RRH, HMIS, SSO, TRA, PRA, SRA, S+C/SRO"</formula1>
    </dataValidation>
    <dataValidation allowBlank="1" showErrorMessage="1" sqref="A8:V8" xr:uid="{ED0353C3-44E3-4496-AF19-B7A881DDA45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2021-03-06T21:41:43Z</dcterms:created>
  <dcterms:modified xsi:type="dcterms:W3CDTF">2021-05-20T14:01:11Z</dcterms:modified>
</cp:coreProperties>
</file>