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J-500\"/>
    </mc:Choice>
  </mc:AlternateContent>
  <xr:revisionPtr revIDLastSave="0" documentId="13_ncr:1_{2E1757A6-07CA-4FBC-B88E-A7488B625B36}" xr6:coauthVersionLast="46" xr6:coauthVersionMax="46" xr10:uidLastSave="{00000000-0000-0000-0000-000000000000}"/>
  <bookViews>
    <workbookView xWindow="-108" yWindow="-108" windowWidth="27288" windowHeight="17664" xr2:uid="{68F1DED3-179A-4668-B66B-051CB4753C4D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<sst xmlns="http://schemas.openxmlformats.org/spreadsheetml/2006/main" count="59" uniqueCount="51">
  <si>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</si>
  <si>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</si>
  <si>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</si>
  <si>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</si>
  <si>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</si>
  <si>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</si>
  <si>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</si>
  <si>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</si>
  <si>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</si>
  <si>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</si>
  <si>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</si>
  <si>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</si>
  <si>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</si>
  <si>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</si>
  <si>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</si>
  <si>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</si>
  <si>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</si>
  <si>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</si>
  <si>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</si>
  <si>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</si>
  <si>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</si>
  <si>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</si>
  <si>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</si>
  <si>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</si>
  <si>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</si>
  <si>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</si>
  <si>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</si>
  <si>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</si>
  <si>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NJ-510</t>
  </si>
  <si>
    <t>Collaborative Support Programs of New Jersey</t>
  </si>
  <si>
    <t>Ocean County OMHS S+C 2009</t>
  </si>
  <si>
    <t>NJ0236L2F102006</t>
  </si>
  <si>
    <t>PH</t>
  </si>
  <si>
    <t/>
  </si>
  <si>
    <t>Newark</t>
  </si>
  <si>
    <t>Lakewood Township/Ocean County CoC</t>
  </si>
  <si>
    <t>Ending Homelessness Group</t>
  </si>
  <si>
    <t>HABcore, Inc.</t>
  </si>
  <si>
    <t>HABcore Capstan II - FY19</t>
  </si>
  <si>
    <t>NJ0426L2F102004</t>
  </si>
  <si>
    <t>HABcore Ocean Leasing AP14 OC Consolidated FY19</t>
  </si>
  <si>
    <t>NJ0458L2F102006</t>
  </si>
  <si>
    <t>HABcore Ocean RRH17OC - FY19</t>
  </si>
  <si>
    <t>NJ0526L2F102004</t>
  </si>
  <si>
    <t>Ocean HPAC Coordinated Exit</t>
  </si>
  <si>
    <t>NJ0528L2F102004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</si>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</sst>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FBE0-5866-47BB-A1EC-227424A587D2}">
  <sheetPr codeName="Sheet242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48</v>
      </c>
      <c r="B5" s="34">
        <f ca="1">SUM(OFFSET(V8,1,0,500,1))</f>
        <v>724392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131400</v>
      </c>
      <c r="H9" s="23">
        <v>0</v>
      </c>
      <c r="I9" s="23">
        <v>0</v>
      </c>
      <c r="J9" s="23">
        <v>0</v>
      </c>
      <c r="K9" s="24">
        <v>7908</v>
      </c>
      <c r="L9" s="25" t="s">
        <v>50</v>
      </c>
      <c r="M9" s="26">
        <v>0</v>
      </c>
      <c r="N9" s="26">
        <v>0</v>
      </c>
      <c r="O9" s="26">
        <v>8</v>
      </c>
      <c r="P9" s="26">
        <v>1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3" si="0">SUM(M9:T9)</f>
        <v>9</v>
      </c>
      <c r="V9" s="28">
        <f t="shared" ref="V9:V23" si="1">SUM(F9:K9)</f>
        <v>139308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67560</v>
      </c>
      <c r="H10" s="23">
        <v>1905</v>
      </c>
      <c r="I10" s="23">
        <v>0</v>
      </c>
      <c r="J10" s="23">
        <v>0</v>
      </c>
      <c r="K10" s="24">
        <v>1688</v>
      </c>
      <c r="L10" s="25" t="s">
        <v>49</v>
      </c>
      <c r="M10" s="26">
        <v>0</v>
      </c>
      <c r="N10" s="26">
        <v>5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5</v>
      </c>
      <c r="V10" s="28">
        <f t="shared" si="1"/>
        <v>71153</v>
      </c>
    </row>
    <row r="11" spans="1:22" x14ac:dyDescent="0.3">
      <c r="A11" s="19" t="s">
        <v>37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280539</v>
      </c>
      <c r="G11" s="23">
        <v>0</v>
      </c>
      <c r="H11" s="23">
        <v>13723</v>
      </c>
      <c r="I11" s="23">
        <v>17327</v>
      </c>
      <c r="J11" s="23">
        <v>0</v>
      </c>
      <c r="K11" s="24">
        <v>13975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325564</v>
      </c>
    </row>
    <row r="12" spans="1:22" x14ac:dyDescent="0.3">
      <c r="A12" s="19" t="s">
        <v>37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81972</v>
      </c>
      <c r="H12" s="23">
        <v>7992</v>
      </c>
      <c r="I12" s="23">
        <v>0</v>
      </c>
      <c r="J12" s="23">
        <v>0</v>
      </c>
      <c r="K12" s="24">
        <v>3616</v>
      </c>
      <c r="L12" s="25" t="s">
        <v>49</v>
      </c>
      <c r="M12" s="26">
        <v>0</v>
      </c>
      <c r="N12" s="26">
        <v>0</v>
      </c>
      <c r="O12" s="26">
        <v>0</v>
      </c>
      <c r="P12" s="26">
        <v>0</v>
      </c>
      <c r="Q12" s="26">
        <v>3</v>
      </c>
      <c r="R12" s="26">
        <v>0</v>
      </c>
      <c r="S12" s="26">
        <v>0</v>
      </c>
      <c r="T12" s="26">
        <v>0</v>
      </c>
      <c r="U12" s="27">
        <f t="shared" si="0"/>
        <v>3</v>
      </c>
      <c r="V12" s="28">
        <f t="shared" si="1"/>
        <v>93580</v>
      </c>
    </row>
    <row r="13" spans="1:22" x14ac:dyDescent="0.3">
      <c r="A13" s="19" t="s">
        <v>36</v>
      </c>
      <c r="B13" s="19" t="s">
        <v>44</v>
      </c>
      <c r="C13" s="20" t="s">
        <v>45</v>
      </c>
      <c r="D13" s="20">
        <v>2022</v>
      </c>
      <c r="E13" s="21" t="s">
        <v>46</v>
      </c>
      <c r="F13" s="22">
        <v>0</v>
      </c>
      <c r="G13" s="23">
        <v>0</v>
      </c>
      <c r="H13" s="23">
        <v>87453</v>
      </c>
      <c r="I13" s="23">
        <v>0</v>
      </c>
      <c r="J13" s="23">
        <v>0</v>
      </c>
      <c r="K13" s="24">
        <v>7334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94787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</sheetData>
  <autoFilter ref="A8:V8" xr:uid="{1FEB248D-12BA-4ECD-A841-37BA5B1E726D}"/>
  <conditionalFormatting sqref="V9:V23">
    <cfRule type="cellIs" dxfId="3" priority="4" operator="lessThan">
      <formula>0</formula>
    </cfRule>
  </conditionalFormatting>
  <conditionalFormatting sqref="V9:V23">
    <cfRule type="expression" dxfId="2" priority="2">
      <formula>#REF!&lt;0</formula>
    </cfRule>
  </conditionalFormatting>
  <conditionalFormatting sqref="D9:D23">
    <cfRule type="expression" dxfId="1" priority="1">
      <formula>OR($D9&gt;2022,AND($D9&lt;2022,$D9&lt;&gt;""))</formula>
    </cfRule>
  </conditionalFormatting>
  <conditionalFormatting sqref="C9:C23">
    <cfRule type="expression" dxfId="0" priority="5">
      <formula>(#REF!&gt;1)</formula>
    </cfRule>
  </conditionalFormatting>
  <dataValidations count="3">
    <dataValidation type="list" allowBlank="1" showInputMessage="1" showErrorMessage="1" sqref="L9:L23" xr:uid="{D37BE213-224E-49C9-88A2-B12E9081B008}">
      <formula1>"N/A, FMR, Actual Rent"</formula1>
    </dataValidation>
    <dataValidation type="list" allowBlank="1" showInputMessage="1" showErrorMessage="1" sqref="E9:E23" xr:uid="{71296090-4335-4BC6-A071-C734DBF74D59}">
      <formula1>"PH, TH, Joint TH &amp; PH-RRH, HMIS, SSO, TRA, PRA, SRA, S+C/SRO"</formula1>
    </dataValidation>
    <dataValidation allowBlank="1" showErrorMessage="1" sqref="A8:V8" xr:uid="{D6670223-B842-419D-91A7-72F3F2038DC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2021-03-06T21:41:55Z</dcterms:created>
  <dcterms:modified xsi:type="dcterms:W3CDTF">2021-05-20T14:01:04Z</dcterms:modified>
</cp:coreProperties>
</file>