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B342134E-04E0-4ACA-8F79-374260A6C373}" xr6:coauthVersionLast="46" xr6:coauthVersionMax="46" xr10:uidLastSave="{00000000-0000-0000-0000-000000000000}"/>
  <bookViews>
    <workbookView xWindow="-108" yWindow="-108" windowWidth="27288" windowHeight="17664" xr2:uid="{047F39A9-6941-464D-8602-1B24CFB89CF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<sst xmlns="http://schemas.openxmlformats.org/spreadsheetml/2006/main" count="104" uniqueCount="75">
  <si>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</si>
  <si>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</si>
  <si>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</si>
  <si>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</si>
  <si>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</si>
  <si>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</si>
  <si>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</si>
  <si>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</si>
  <si>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</si>
  <si>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</si>
  <si>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</si>
  <si>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</si>
  <si>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</si>
  <si>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</si>
  <si>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</si>
  <si>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</si>
  <si>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</si>
  <si>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</si>
  <si>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</si>
  <si>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</si>
  <si>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</si>
  <si>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</si>
  <si>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</si>
  <si>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</si>
  <si>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</si>
  <si>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</si>
  <si>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</si>
  <si>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</si>
  <si>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NJ-509</t>
  </si>
  <si>
    <t>Mental Health Association of Essex and Morris, Inc.</t>
  </si>
  <si>
    <t>Step Off the Street Outreach</t>
  </si>
  <si>
    <t>NJ0116L2F092013</t>
  </si>
  <si>
    <t>SSO</t>
  </si>
  <si>
    <t/>
  </si>
  <si>
    <t>Newark</t>
  </si>
  <si>
    <t>Morris County CoC</t>
  </si>
  <si>
    <t>County of Morris</t>
  </si>
  <si>
    <t>Homeless Solutions, Inc.</t>
  </si>
  <si>
    <t>Transitional Housing Program</t>
  </si>
  <si>
    <t>NJ0117L2F092013</t>
  </si>
  <si>
    <t>TH</t>
  </si>
  <si>
    <t>Jersey Battered Women's Service, Inc.</t>
  </si>
  <si>
    <t>Transitional Living Program</t>
  </si>
  <si>
    <t>NJ0118L2F092013</t>
  </si>
  <si>
    <t>NJ DEPARTMENT OF COMMUNITY AFFAIRS</t>
  </si>
  <si>
    <t>3AK,3AN, &amp; 3AP CoC Renewal 2019</t>
  </si>
  <si>
    <t>NJ0203L2F092012</t>
  </si>
  <si>
    <t>PH</t>
  </si>
  <si>
    <t>Family Promise of Morris County</t>
  </si>
  <si>
    <t>Morris Leasing 2018 Renewal</t>
  </si>
  <si>
    <t>NJ0358L2F092008</t>
  </si>
  <si>
    <t>New Jersey AIDS Services</t>
  </si>
  <si>
    <t>2019 renewal PSH-1</t>
  </si>
  <si>
    <t>NJ0359L2F092008</t>
  </si>
  <si>
    <t>Keys to Housing Consolidated Program</t>
  </si>
  <si>
    <t>NJ0456L2F092006</t>
  </si>
  <si>
    <t>First Call for Help dba NJ 211 Partnership</t>
  </si>
  <si>
    <t>No Wrong Door</t>
  </si>
  <si>
    <t>NJ0520L2F092004</t>
  </si>
  <si>
    <t>2019 renewal PSH - 2</t>
  </si>
  <si>
    <t>NJ0521L2F092004</t>
  </si>
  <si>
    <t>No Wrong Door 2</t>
  </si>
  <si>
    <t>NJ0522L2F092004</t>
  </si>
  <si>
    <t>Rapid Re-Housing for Victims of Domestic Violence</t>
  </si>
  <si>
    <t>NJ0581D2F092002</t>
  </si>
  <si>
    <t>Permanent Supportive Housing for Safe Haven</t>
  </si>
  <si>
    <t>NJ0582L2F092002</t>
  </si>
  <si>
    <t>2019 new - Youth Rapid Rehousing</t>
  </si>
  <si>
    <t>NJ0610L2F092001</t>
  </si>
  <si>
    <t>Permanent Supportive Housing at Ruth Davis Drive Women's Campus</t>
  </si>
  <si>
    <t>NJ0611L2F092001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</si>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</sst>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EB9D-28BB-4CFA-9A30-497F86CC5619}">
  <sheetPr codeName="Sheet241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72</v>
      </c>
      <c r="B5" s="34">
        <f ca="1">SUM(OFFSET(V8,1,0,500,1))</f>
        <v>2037776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42633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42633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92475</v>
      </c>
      <c r="I10" s="23">
        <v>26960</v>
      </c>
      <c r="J10" s="23">
        <v>688</v>
      </c>
      <c r="K10" s="24">
        <v>7267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127390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40</v>
      </c>
      <c r="F11" s="22">
        <v>0</v>
      </c>
      <c r="G11" s="23">
        <v>0</v>
      </c>
      <c r="H11" s="23">
        <v>85392</v>
      </c>
      <c r="I11" s="23">
        <v>66966</v>
      </c>
      <c r="J11" s="23">
        <v>0</v>
      </c>
      <c r="K11" s="24">
        <v>3963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156321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47</v>
      </c>
      <c r="F12" s="22">
        <v>0</v>
      </c>
      <c r="G12" s="23">
        <v>297264</v>
      </c>
      <c r="H12" s="23">
        <v>0</v>
      </c>
      <c r="I12" s="23">
        <v>0</v>
      </c>
      <c r="J12" s="23">
        <v>0</v>
      </c>
      <c r="K12" s="24">
        <v>9726</v>
      </c>
      <c r="L12" s="25" t="s">
        <v>74</v>
      </c>
      <c r="M12" s="26">
        <v>0</v>
      </c>
      <c r="N12" s="26">
        <v>0</v>
      </c>
      <c r="O12" s="26">
        <v>22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22</v>
      </c>
      <c r="V12" s="28">
        <f t="shared" si="1"/>
        <v>306990</v>
      </c>
    </row>
    <row r="13" spans="1:22" x14ac:dyDescent="0.3">
      <c r="A13" s="19" t="s">
        <v>48</v>
      </c>
      <c r="B13" s="19" t="s">
        <v>49</v>
      </c>
      <c r="C13" s="20" t="s">
        <v>50</v>
      </c>
      <c r="D13" s="20">
        <v>2022</v>
      </c>
      <c r="E13" s="21" t="s">
        <v>47</v>
      </c>
      <c r="F13" s="22">
        <v>59011</v>
      </c>
      <c r="G13" s="23">
        <v>0</v>
      </c>
      <c r="H13" s="23">
        <v>0</v>
      </c>
      <c r="I13" s="23">
        <v>0</v>
      </c>
      <c r="J13" s="23">
        <v>0</v>
      </c>
      <c r="K13" s="24">
        <v>2978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61989</v>
      </c>
    </row>
    <row r="14" spans="1:22" x14ac:dyDescent="0.3">
      <c r="A14" s="19" t="s">
        <v>51</v>
      </c>
      <c r="B14" s="19" t="s">
        <v>52</v>
      </c>
      <c r="C14" s="20" t="s">
        <v>53</v>
      </c>
      <c r="D14" s="20">
        <v>2022</v>
      </c>
      <c r="E14" s="21" t="s">
        <v>47</v>
      </c>
      <c r="F14" s="22">
        <v>107769</v>
      </c>
      <c r="G14" s="23">
        <v>0</v>
      </c>
      <c r="H14" s="23">
        <v>0</v>
      </c>
      <c r="I14" s="23">
        <v>0</v>
      </c>
      <c r="J14" s="23">
        <v>0</v>
      </c>
      <c r="K14" s="24">
        <v>1553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109322</v>
      </c>
    </row>
    <row r="15" spans="1:22" x14ac:dyDescent="0.3">
      <c r="A15" s="19" t="s">
        <v>48</v>
      </c>
      <c r="B15" s="19" t="s">
        <v>54</v>
      </c>
      <c r="C15" s="20" t="s">
        <v>55</v>
      </c>
      <c r="D15" s="20">
        <v>2022</v>
      </c>
      <c r="E15" s="21" t="s">
        <v>47</v>
      </c>
      <c r="F15" s="22">
        <v>0</v>
      </c>
      <c r="G15" s="23">
        <v>248664</v>
      </c>
      <c r="H15" s="23">
        <v>79625</v>
      </c>
      <c r="I15" s="23">
        <v>0</v>
      </c>
      <c r="J15" s="23">
        <v>0</v>
      </c>
      <c r="K15" s="24">
        <v>19254</v>
      </c>
      <c r="L15" s="25" t="s">
        <v>73</v>
      </c>
      <c r="M15" s="26">
        <v>0</v>
      </c>
      <c r="N15" s="26">
        <v>0</v>
      </c>
      <c r="O15" s="26">
        <v>8</v>
      </c>
      <c r="P15" s="26">
        <v>6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14</v>
      </c>
      <c r="V15" s="28">
        <f t="shared" si="1"/>
        <v>347543</v>
      </c>
    </row>
    <row r="16" spans="1:22" x14ac:dyDescent="0.3">
      <c r="A16" s="19" t="s">
        <v>56</v>
      </c>
      <c r="B16" s="19" t="s">
        <v>57</v>
      </c>
      <c r="C16" s="20" t="s">
        <v>58</v>
      </c>
      <c r="D16" s="20">
        <v>2022</v>
      </c>
      <c r="E16" s="21" t="s">
        <v>32</v>
      </c>
      <c r="F16" s="22">
        <v>0</v>
      </c>
      <c r="G16" s="23">
        <v>0</v>
      </c>
      <c r="H16" s="23">
        <v>51020</v>
      </c>
      <c r="I16" s="23">
        <v>0</v>
      </c>
      <c r="J16" s="23">
        <v>0</v>
      </c>
      <c r="K16" s="24">
        <v>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51020</v>
      </c>
    </row>
    <row r="17" spans="1:22" x14ac:dyDescent="0.3">
      <c r="A17" s="19" t="s">
        <v>51</v>
      </c>
      <c r="B17" s="19" t="s">
        <v>59</v>
      </c>
      <c r="C17" s="20" t="s">
        <v>60</v>
      </c>
      <c r="D17" s="20">
        <v>2022</v>
      </c>
      <c r="E17" s="21" t="s">
        <v>47</v>
      </c>
      <c r="F17" s="22">
        <v>0</v>
      </c>
      <c r="G17" s="23">
        <v>65184</v>
      </c>
      <c r="H17" s="23">
        <v>30000</v>
      </c>
      <c r="I17" s="23">
        <v>0</v>
      </c>
      <c r="J17" s="23">
        <v>0</v>
      </c>
      <c r="K17" s="24">
        <v>2439</v>
      </c>
      <c r="L17" s="25" t="s">
        <v>73</v>
      </c>
      <c r="M17" s="26">
        <v>0</v>
      </c>
      <c r="N17" s="26">
        <v>0</v>
      </c>
      <c r="O17" s="26">
        <v>4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97623</v>
      </c>
    </row>
    <row r="18" spans="1:22" x14ac:dyDescent="0.3">
      <c r="A18" s="19" t="s">
        <v>56</v>
      </c>
      <c r="B18" s="19" t="s">
        <v>61</v>
      </c>
      <c r="C18" s="20" t="s">
        <v>62</v>
      </c>
      <c r="D18" s="20">
        <v>2022</v>
      </c>
      <c r="E18" s="21" t="s">
        <v>32</v>
      </c>
      <c r="F18" s="22">
        <v>0</v>
      </c>
      <c r="G18" s="23">
        <v>0</v>
      </c>
      <c r="H18" s="23">
        <v>54527</v>
      </c>
      <c r="I18" s="23">
        <v>0</v>
      </c>
      <c r="J18" s="23">
        <v>0</v>
      </c>
      <c r="K18" s="24">
        <v>5089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59616</v>
      </c>
    </row>
    <row r="19" spans="1:22" x14ac:dyDescent="0.3">
      <c r="A19" s="19" t="s">
        <v>41</v>
      </c>
      <c r="B19" s="19" t="s">
        <v>63</v>
      </c>
      <c r="C19" s="20" t="s">
        <v>64</v>
      </c>
      <c r="D19" s="20">
        <v>2022</v>
      </c>
      <c r="E19" s="21" t="s">
        <v>47</v>
      </c>
      <c r="F19" s="22">
        <v>0</v>
      </c>
      <c r="G19" s="23">
        <v>140040</v>
      </c>
      <c r="H19" s="23">
        <v>33046</v>
      </c>
      <c r="I19" s="23">
        <v>0</v>
      </c>
      <c r="J19" s="23">
        <v>0</v>
      </c>
      <c r="K19" s="24">
        <v>3200</v>
      </c>
      <c r="L19" s="25" t="s">
        <v>73</v>
      </c>
      <c r="M19" s="26">
        <v>0</v>
      </c>
      <c r="N19" s="26">
        <v>0</v>
      </c>
      <c r="O19" s="26">
        <v>0</v>
      </c>
      <c r="P19" s="26">
        <v>2</v>
      </c>
      <c r="Q19" s="26">
        <v>4</v>
      </c>
      <c r="R19" s="26">
        <v>0</v>
      </c>
      <c r="S19" s="26">
        <v>0</v>
      </c>
      <c r="T19" s="26">
        <v>0</v>
      </c>
      <c r="U19" s="27">
        <f t="shared" si="0"/>
        <v>6</v>
      </c>
      <c r="V19" s="28">
        <f t="shared" si="1"/>
        <v>176286</v>
      </c>
    </row>
    <row r="20" spans="1:22" x14ac:dyDescent="0.3">
      <c r="A20" s="19" t="s">
        <v>37</v>
      </c>
      <c r="B20" s="19" t="s">
        <v>65</v>
      </c>
      <c r="C20" s="20" t="s">
        <v>66</v>
      </c>
      <c r="D20" s="20">
        <v>2022</v>
      </c>
      <c r="E20" s="21" t="s">
        <v>47</v>
      </c>
      <c r="F20" s="22">
        <v>0</v>
      </c>
      <c r="G20" s="23">
        <v>162960</v>
      </c>
      <c r="H20" s="23">
        <v>42750</v>
      </c>
      <c r="I20" s="23">
        <v>0</v>
      </c>
      <c r="J20" s="23">
        <v>0</v>
      </c>
      <c r="K20" s="24">
        <v>12081</v>
      </c>
      <c r="L20" s="25" t="s">
        <v>73</v>
      </c>
      <c r="M20" s="26">
        <v>0</v>
      </c>
      <c r="N20" s="26">
        <v>0</v>
      </c>
      <c r="O20" s="26">
        <v>10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10</v>
      </c>
      <c r="V20" s="28">
        <f t="shared" si="1"/>
        <v>217791</v>
      </c>
    </row>
    <row r="21" spans="1:22" x14ac:dyDescent="0.3">
      <c r="A21" s="19" t="s">
        <v>51</v>
      </c>
      <c r="B21" s="19" t="s">
        <v>67</v>
      </c>
      <c r="C21" s="20" t="s">
        <v>68</v>
      </c>
      <c r="D21" s="20">
        <v>2022</v>
      </c>
      <c r="E21" s="21" t="s">
        <v>47</v>
      </c>
      <c r="F21" s="22">
        <v>0</v>
      </c>
      <c r="G21" s="23">
        <v>80016</v>
      </c>
      <c r="H21" s="23">
        <v>25000</v>
      </c>
      <c r="I21" s="23">
        <v>0</v>
      </c>
      <c r="J21" s="23">
        <v>0</v>
      </c>
      <c r="K21" s="24">
        <v>6472</v>
      </c>
      <c r="L21" s="25" t="s">
        <v>73</v>
      </c>
      <c r="M21" s="26">
        <v>2</v>
      </c>
      <c r="N21" s="26">
        <v>2</v>
      </c>
      <c r="O21" s="26">
        <v>2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6</v>
      </c>
      <c r="V21" s="28">
        <f t="shared" si="1"/>
        <v>111488</v>
      </c>
    </row>
    <row r="22" spans="1:22" x14ac:dyDescent="0.3">
      <c r="A22" s="19" t="s">
        <v>37</v>
      </c>
      <c r="B22" s="19" t="s">
        <v>69</v>
      </c>
      <c r="C22" s="20" t="s">
        <v>70</v>
      </c>
      <c r="D22" s="20">
        <v>2022</v>
      </c>
      <c r="E22" s="21" t="s">
        <v>47</v>
      </c>
      <c r="F22" s="22">
        <v>0</v>
      </c>
      <c r="G22" s="23">
        <v>121968</v>
      </c>
      <c r="H22" s="23">
        <v>39558</v>
      </c>
      <c r="I22" s="23">
        <v>0</v>
      </c>
      <c r="J22" s="23">
        <v>0</v>
      </c>
      <c r="K22" s="24">
        <v>10238</v>
      </c>
      <c r="L22" s="25" t="s">
        <v>73</v>
      </c>
      <c r="M22" s="26">
        <v>12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12</v>
      </c>
      <c r="V22" s="28">
        <f t="shared" si="1"/>
        <v>171764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1B885887-9033-403A-AEAA-BB89C51DFA82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DE8FB41F-7571-4CF5-BCFA-4B0BE3B13A7B}">
      <formula1>"N/A, FMR, Actual Rent"</formula1>
    </dataValidation>
    <dataValidation type="list" allowBlank="1" showInputMessage="1" showErrorMessage="1" sqref="E9:E32" xr:uid="{37B9EBC6-6C4D-4714-8BE0-1854CC64DA08}">
      <formula1>"PH, TH, Joint TH &amp; PH-RRH, HMIS, SSO, TRA, PRA, SRA, S+C/SRO"</formula1>
    </dataValidation>
    <dataValidation allowBlank="1" showErrorMessage="1" sqref="A8:V8" xr:uid="{AD43B77C-EF7C-4665-BA15-BE4145DCE08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2021-03-06T21:41:55Z</dcterms:created>
  <dcterms:modified xsi:type="dcterms:W3CDTF">2021-05-20T14:01:04Z</dcterms:modified>
</cp:coreProperties>
</file>