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H-500\"/>
    </mc:Choice>
  </mc:AlternateContent>
  <xr:revisionPtr revIDLastSave="0" documentId="13_ncr:1_{3132B9FA-EBD3-4F6D-8B2E-12D15C5BF5BD}" xr6:coauthVersionLast="46" xr6:coauthVersionMax="46" xr10:uidLastSave="{00000000-0000-0000-0000-000000000000}"/>
  <bookViews>
    <workbookView xWindow="-108" yWindow="-108" windowWidth="27288" windowHeight="17664" xr2:uid="{9E00A041-FD36-45D0-88BB-6EFA88C97D0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<sst xmlns="http://schemas.openxmlformats.org/spreadsheetml/2006/main" count="79" uniqueCount="56">
  <si>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</si>
  <si>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</si>
  <si>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</si>
  <si>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</si>
  <si>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</si>
  <si>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</si>
  <si>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</si>
  <si>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</si>
  <si>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</si>
  <si>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</si>
  <si>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</si>
  <si>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</si>
  <si>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</si>
  <si>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</si>
  <si>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</si>
  <si>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</si>
  <si>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</si>
  <si>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</si>
  <si>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</si>
  <si>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</si>
  <si>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</si>
  <si>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</si>
  <si>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</si>
  <si>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</si>
  <si>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</si>
  <si>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</si>
  <si>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</si>
  <si>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</si>
  <si>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NH-502</t>
  </si>
  <si>
    <t>State of New Hampshire</t>
  </si>
  <si>
    <t>HMIS - Nashua</t>
  </si>
  <si>
    <t>NH0035L1T022013</t>
  </si>
  <si>
    <t/>
  </si>
  <si>
    <t>Boston</t>
  </si>
  <si>
    <t>Nashua/Hillsborough County CoC</t>
  </si>
  <si>
    <t>GNCOC</t>
  </si>
  <si>
    <t>Harbor Homes, Inc.</t>
  </si>
  <si>
    <t>Permanent Housing 3</t>
  </si>
  <si>
    <t>NH0038L1T022013</t>
  </si>
  <si>
    <t>PH</t>
  </si>
  <si>
    <t>Permanent Housing 4C</t>
  </si>
  <si>
    <t>NH0039L1T022013</t>
  </si>
  <si>
    <t>Permanent Housing 6</t>
  </si>
  <si>
    <t>NH0041L1T022013</t>
  </si>
  <si>
    <t>Permanent Housing 2</t>
  </si>
  <si>
    <t>NH0043L1T022013</t>
  </si>
  <si>
    <t>Permanent Housing 8C</t>
  </si>
  <si>
    <t>NH0050L1T022012</t>
  </si>
  <si>
    <t>Permanent Housing 11C</t>
  </si>
  <si>
    <t>NH0062L1T022008</t>
  </si>
  <si>
    <t>Permanent Housing 13C</t>
  </si>
  <si>
    <t>NH0080L1T022007</t>
  </si>
  <si>
    <t>Permanent Housing 17</t>
  </si>
  <si>
    <t>NH0104L1T022004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</si>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</sst>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8E6C-7E21-43E4-888F-8352F3B83C96}">
  <sheetPr codeName="Sheet232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54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55</v>
      </c>
      <c r="B5" s="34">
        <f ca="1">SUM(OFFSET(V8,1,0,500,1))</f>
        <v>2033288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12170</v>
      </c>
      <c r="K9" s="24">
        <v>608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7" si="0">SUM(M9:T9)</f>
        <v>0</v>
      </c>
      <c r="V9" s="28">
        <f t="shared" ref="V9:V27" si="1">SUM(F9:K9)</f>
        <v>12778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321365</v>
      </c>
      <c r="G10" s="23">
        <v>0</v>
      </c>
      <c r="H10" s="23">
        <v>584514</v>
      </c>
      <c r="I10" s="23">
        <v>57449</v>
      </c>
      <c r="J10" s="23">
        <v>0</v>
      </c>
      <c r="K10" s="24">
        <v>41053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1004381</v>
      </c>
    </row>
    <row r="11" spans="1:22" x14ac:dyDescent="0.3">
      <c r="A11" s="19" t="s">
        <v>36</v>
      </c>
      <c r="B11" s="19" t="s">
        <v>40</v>
      </c>
      <c r="C11" s="20" t="s">
        <v>41</v>
      </c>
      <c r="D11" s="20">
        <v>2022</v>
      </c>
      <c r="E11" s="21" t="s">
        <v>39</v>
      </c>
      <c r="F11" s="22">
        <v>290619</v>
      </c>
      <c r="G11" s="23">
        <v>0</v>
      </c>
      <c r="H11" s="23">
        <v>62285</v>
      </c>
      <c r="I11" s="23">
        <v>1360</v>
      </c>
      <c r="J11" s="23">
        <v>0</v>
      </c>
      <c r="K11" s="24">
        <v>12742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367006</v>
      </c>
    </row>
    <row r="12" spans="1:22" x14ac:dyDescent="0.3">
      <c r="A12" s="19" t="s">
        <v>36</v>
      </c>
      <c r="B12" s="19" t="s">
        <v>42</v>
      </c>
      <c r="C12" s="20" t="s">
        <v>43</v>
      </c>
      <c r="D12" s="20">
        <v>2022</v>
      </c>
      <c r="E12" s="21" t="s">
        <v>39</v>
      </c>
      <c r="F12" s="22">
        <v>65022</v>
      </c>
      <c r="G12" s="23">
        <v>0</v>
      </c>
      <c r="H12" s="23">
        <v>8351</v>
      </c>
      <c r="I12" s="23">
        <v>1440</v>
      </c>
      <c r="J12" s="23">
        <v>0</v>
      </c>
      <c r="K12" s="24">
        <v>2584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77397</v>
      </c>
    </row>
    <row r="13" spans="1:22" x14ac:dyDescent="0.3">
      <c r="A13" s="19" t="s">
        <v>36</v>
      </c>
      <c r="B13" s="19" t="s">
        <v>44</v>
      </c>
      <c r="C13" s="20" t="s">
        <v>45</v>
      </c>
      <c r="D13" s="20">
        <v>2022</v>
      </c>
      <c r="E13" s="21" t="s">
        <v>39</v>
      </c>
      <c r="F13" s="22">
        <v>164951</v>
      </c>
      <c r="G13" s="23">
        <v>0</v>
      </c>
      <c r="H13" s="23">
        <v>73152</v>
      </c>
      <c r="I13" s="23">
        <v>1327</v>
      </c>
      <c r="J13" s="23">
        <v>0</v>
      </c>
      <c r="K13" s="24">
        <v>9299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248729</v>
      </c>
    </row>
    <row r="14" spans="1:22" x14ac:dyDescent="0.3">
      <c r="A14" s="19" t="s">
        <v>36</v>
      </c>
      <c r="B14" s="19" t="s">
        <v>46</v>
      </c>
      <c r="C14" s="20" t="s">
        <v>47</v>
      </c>
      <c r="D14" s="20">
        <v>2022</v>
      </c>
      <c r="E14" s="21" t="s">
        <v>39</v>
      </c>
      <c r="F14" s="22">
        <v>66960</v>
      </c>
      <c r="G14" s="23">
        <v>0</v>
      </c>
      <c r="H14" s="23">
        <v>6790</v>
      </c>
      <c r="I14" s="23">
        <v>4230</v>
      </c>
      <c r="J14" s="23">
        <v>0</v>
      </c>
      <c r="K14" s="24">
        <v>3526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81506</v>
      </c>
    </row>
    <row r="15" spans="1:22" x14ac:dyDescent="0.3">
      <c r="A15" s="19" t="s">
        <v>36</v>
      </c>
      <c r="B15" s="19" t="s">
        <v>48</v>
      </c>
      <c r="C15" s="20" t="s">
        <v>49</v>
      </c>
      <c r="D15" s="20">
        <v>2022</v>
      </c>
      <c r="E15" s="21" t="s">
        <v>39</v>
      </c>
      <c r="F15" s="22">
        <v>30990</v>
      </c>
      <c r="G15" s="23">
        <v>0</v>
      </c>
      <c r="H15" s="23">
        <v>0</v>
      </c>
      <c r="I15" s="23">
        <v>4098</v>
      </c>
      <c r="J15" s="23">
        <v>0</v>
      </c>
      <c r="K15" s="24">
        <v>1246</v>
      </c>
      <c r="L15" s="25" t="s">
        <v>32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36334</v>
      </c>
    </row>
    <row r="16" spans="1:22" x14ac:dyDescent="0.3">
      <c r="A16" s="19" t="s">
        <v>36</v>
      </c>
      <c r="B16" s="19" t="s">
        <v>50</v>
      </c>
      <c r="C16" s="20" t="s">
        <v>51</v>
      </c>
      <c r="D16" s="20">
        <v>2022</v>
      </c>
      <c r="E16" s="21" t="s">
        <v>39</v>
      </c>
      <c r="F16" s="22">
        <v>85482</v>
      </c>
      <c r="G16" s="23">
        <v>0</v>
      </c>
      <c r="H16" s="23">
        <v>24269</v>
      </c>
      <c r="I16" s="23">
        <v>0</v>
      </c>
      <c r="J16" s="23">
        <v>0</v>
      </c>
      <c r="K16" s="24">
        <v>4587</v>
      </c>
      <c r="L16" s="25" t="s">
        <v>32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114338</v>
      </c>
    </row>
    <row r="17" spans="1:22" x14ac:dyDescent="0.3">
      <c r="A17" s="19" t="s">
        <v>36</v>
      </c>
      <c r="B17" s="19" t="s">
        <v>52</v>
      </c>
      <c r="C17" s="20" t="s">
        <v>53</v>
      </c>
      <c r="D17" s="20">
        <v>2022</v>
      </c>
      <c r="E17" s="21" t="s">
        <v>39</v>
      </c>
      <c r="F17" s="22">
        <v>75925</v>
      </c>
      <c r="G17" s="23">
        <v>0</v>
      </c>
      <c r="H17" s="23">
        <v>11339</v>
      </c>
      <c r="I17" s="23">
        <v>0</v>
      </c>
      <c r="J17" s="23">
        <v>0</v>
      </c>
      <c r="K17" s="24">
        <v>3555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90819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6A0D8425-C434-4294-A008-AE9AD4AD5EB6}"/>
  <conditionalFormatting sqref="V9:V27">
    <cfRule type="cellIs" dxfId="3" priority="4" operator="lessThan">
      <formula>0</formula>
    </cfRule>
  </conditionalFormatting>
  <conditionalFormatting sqref="V9:V27">
    <cfRule type="expression" dxfId="2" priority="2">
      <formula>#REF!&lt;0</formula>
    </cfRule>
  </conditionalFormatting>
  <conditionalFormatting sqref="D9:D27">
    <cfRule type="expression" dxfId="1" priority="1">
      <formula>OR($D9&gt;2022,AND($D9&lt;2022,$D9&lt;&gt;""))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DA6F3F59-CF27-404B-8A3D-6E43FB397838}">
      <formula1>"N/A, FMR, Actual Rent"</formula1>
    </dataValidation>
    <dataValidation type="list" allowBlank="1" showInputMessage="1" showErrorMessage="1" sqref="E9:E27" xr:uid="{275F1D7C-B14E-4BE7-A14D-FBBBA1795BE9}">
      <formula1>"PH, TH, Joint TH &amp; PH-RRH, HMIS, SSO, TRA, PRA, SRA, S+C/SRO"</formula1>
    </dataValidation>
    <dataValidation allowBlank="1" showErrorMessage="1" sqref="A8:V8" xr:uid="{91AEC258-7CB6-482F-AE61-D00A8BA5E93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2021-03-06T21:42:00Z</dcterms:created>
  <dcterms:modified xsi:type="dcterms:W3CDTF">2021-05-20T14:01:01Z</dcterms:modified>
</cp:coreProperties>
</file>