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H-500\"/>
    </mc:Choice>
  </mc:AlternateContent>
  <xr:revisionPtr revIDLastSave="0" documentId="13_ncr:1_{E49C0286-4D97-4670-B1EE-FFDD9D44B24A}" xr6:coauthVersionLast="46" xr6:coauthVersionMax="46" xr10:uidLastSave="{00000000-0000-0000-0000-000000000000}"/>
  <bookViews>
    <workbookView xWindow="-108" yWindow="-108" windowWidth="27288" windowHeight="17664" xr2:uid="{B5F96A8B-80E9-460B-AADF-B4AF3D292E4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<sst xmlns="http://schemas.openxmlformats.org/spreadsheetml/2006/main" count="119" uniqueCount="77">
  <si>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</si>
  <si>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</si>
  <si>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</si>
  <si>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</si>
  <si>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</si>
  <si>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</si>
  <si>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</si>
  <si>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</si>
  <si>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</si>
  <si>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</si>
  <si>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</si>
  <si>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</si>
  <si>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</si>
  <si>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</si>
  <si>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</si>
  <si>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</si>
  <si>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</si>
  <si>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</si>
  <si>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</si>
  <si>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</si>
  <si>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</si>
  <si>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</si>
  <si>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</si>
  <si>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</si>
  <si>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</si>
  <si>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</si>
  <si>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</si>
  <si>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</si>
  <si>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NH-501</t>
  </si>
  <si>
    <t>State of New Hampshire</t>
  </si>
  <si>
    <t>Homeless Management Information System - Manchester</t>
  </si>
  <si>
    <t>NH0023L1T012013</t>
  </si>
  <si>
    <t/>
  </si>
  <si>
    <t>Boston</t>
  </si>
  <si>
    <t>Manchester CoC</t>
  </si>
  <si>
    <t>FIT/NHNH, Inc.</t>
  </si>
  <si>
    <t>Permanent Housing Program VI (FIT)</t>
  </si>
  <si>
    <t>NH0026L1T012013</t>
  </si>
  <si>
    <t>PH</t>
  </si>
  <si>
    <t>Millyard Transitional Housing Program</t>
  </si>
  <si>
    <t>NH0027L1T012013</t>
  </si>
  <si>
    <t>TH</t>
  </si>
  <si>
    <t>Millyard Transitional Housing Program Phase II</t>
  </si>
  <si>
    <t>NH0028L1T012013</t>
  </si>
  <si>
    <t>Family Mill Permanent Housing Program</t>
  </si>
  <si>
    <t>NH0030L1T012013</t>
  </si>
  <si>
    <t>The Way Home, Inc</t>
  </si>
  <si>
    <t>Your Way Home I</t>
  </si>
  <si>
    <t>NH0032L1T012013</t>
  </si>
  <si>
    <t>Amherst Street Transitional Housing Program</t>
  </si>
  <si>
    <t>NH0046L1T012012</t>
  </si>
  <si>
    <t>Waypoint</t>
  </si>
  <si>
    <t>NH0048L1T012012</t>
  </si>
  <si>
    <t>Your Way Home III</t>
  </si>
  <si>
    <t>NH0049L1T012012</t>
  </si>
  <si>
    <t>Permanent Housing Program V</t>
  </si>
  <si>
    <t>NH0054L1T012010</t>
  </si>
  <si>
    <t>Harbor Homes, Inc.</t>
  </si>
  <si>
    <t>Somerville Street Permanent Housing</t>
  </si>
  <si>
    <t>NH0058L1T012011</t>
  </si>
  <si>
    <t>NH0061L1T012008</t>
  </si>
  <si>
    <t>Manchester Permanent Housing Program IV</t>
  </si>
  <si>
    <t>NH0064L1T012010</t>
  </si>
  <si>
    <t>Your Way Home VII &amp; II</t>
  </si>
  <si>
    <t>NH0067L1T012009</t>
  </si>
  <si>
    <t>Permanent Housing Program VIII</t>
  </si>
  <si>
    <t>NH0082L1T012007</t>
  </si>
  <si>
    <t>Permanent Housing Program IX</t>
  </si>
  <si>
    <t>NH0097L1T012005</t>
  </si>
  <si>
    <t>TWH-RRH</t>
  </si>
  <si>
    <t>NH0110L1T012003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</si>
  <si>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</si>
  <si>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</si>
  <si>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</si>
  <si>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Waypoint Parenting Transitional Living - Manchester</t>
  </si>
  <si>
    <t xml:space="preserve">Easter Seals New Hampshire, Inc. </t>
  </si>
  <si>
    <t>87 Laurel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</si>
</sst>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04E8-BDB3-4566-AF5B-EF16BF352B93}">
  <sheetPr codeName="Sheet231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71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72</v>
      </c>
      <c r="B5" s="34">
        <f ca="1">SUM(OFFSET(V8,1,0,500,1))</f>
        <v>1517294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50322</v>
      </c>
      <c r="K9" s="24">
        <v>3261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5" si="0">SUM(M9:T9)</f>
        <v>0</v>
      </c>
      <c r="V9" s="28">
        <f t="shared" ref="V9:V35" si="1">SUM(F9:K9)</f>
        <v>53583</v>
      </c>
    </row>
    <row r="10" spans="1:22" s="46" customFormat="1" x14ac:dyDescent="0.3">
      <c r="A10" s="37" t="s">
        <v>29</v>
      </c>
      <c r="B10" s="37" t="s">
        <v>36</v>
      </c>
      <c r="C10" s="38" t="s">
        <v>37</v>
      </c>
      <c r="D10" s="38">
        <v>2022</v>
      </c>
      <c r="E10" s="39" t="s">
        <v>38</v>
      </c>
      <c r="F10" s="40">
        <v>0</v>
      </c>
      <c r="G10" s="41">
        <v>0</v>
      </c>
      <c r="H10" s="41">
        <v>39212</v>
      </c>
      <c r="I10" s="41">
        <v>29922</v>
      </c>
      <c r="J10" s="41">
        <v>0</v>
      </c>
      <c r="K10" s="42">
        <v>4480</v>
      </c>
      <c r="L10" s="43" t="s">
        <v>32</v>
      </c>
      <c r="M10" s="44"/>
      <c r="N10" s="44"/>
      <c r="O10" s="44"/>
      <c r="P10" s="44"/>
      <c r="Q10" s="44"/>
      <c r="R10" s="44"/>
      <c r="S10" s="44"/>
      <c r="T10" s="44"/>
      <c r="U10" s="45">
        <f t="shared" si="0"/>
        <v>0</v>
      </c>
      <c r="V10" s="28">
        <f t="shared" si="1"/>
        <v>73614</v>
      </c>
    </row>
    <row r="11" spans="1:22" x14ac:dyDescent="0.3">
      <c r="A11" s="19" t="s">
        <v>35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0</v>
      </c>
      <c r="G11" s="23">
        <v>0</v>
      </c>
      <c r="H11" s="23">
        <v>106000</v>
      </c>
      <c r="I11" s="23">
        <v>0</v>
      </c>
      <c r="J11" s="23">
        <v>0</v>
      </c>
      <c r="K11" s="24">
        <v>6869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112869</v>
      </c>
    </row>
    <row r="12" spans="1:22" x14ac:dyDescent="0.3">
      <c r="A12" s="19" t="s">
        <v>35</v>
      </c>
      <c r="B12" s="19" t="s">
        <v>42</v>
      </c>
      <c r="C12" s="20" t="s">
        <v>43</v>
      </c>
      <c r="D12" s="20">
        <v>2022</v>
      </c>
      <c r="E12" s="21" t="s">
        <v>41</v>
      </c>
      <c r="F12" s="22">
        <v>0</v>
      </c>
      <c r="G12" s="23">
        <v>0</v>
      </c>
      <c r="H12" s="23">
        <v>41905</v>
      </c>
      <c r="I12" s="23">
        <v>0</v>
      </c>
      <c r="J12" s="23">
        <v>0</v>
      </c>
      <c r="K12" s="24">
        <v>2716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44621</v>
      </c>
    </row>
    <row r="13" spans="1:22" x14ac:dyDescent="0.3">
      <c r="A13" s="19" t="s">
        <v>35</v>
      </c>
      <c r="B13" s="19" t="s">
        <v>44</v>
      </c>
      <c r="C13" s="20" t="s">
        <v>45</v>
      </c>
      <c r="D13" s="20">
        <v>2022</v>
      </c>
      <c r="E13" s="21" t="s">
        <v>38</v>
      </c>
      <c r="F13" s="22">
        <v>0</v>
      </c>
      <c r="G13" s="23">
        <v>0</v>
      </c>
      <c r="H13" s="23">
        <v>127768</v>
      </c>
      <c r="I13" s="23">
        <v>76335</v>
      </c>
      <c r="J13" s="23">
        <v>0</v>
      </c>
      <c r="K13" s="24">
        <v>11973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216076</v>
      </c>
    </row>
    <row r="14" spans="1:22" x14ac:dyDescent="0.3">
      <c r="A14" s="19" t="s">
        <v>46</v>
      </c>
      <c r="B14" s="19" t="s">
        <v>47</v>
      </c>
      <c r="C14" s="20" t="s">
        <v>48</v>
      </c>
      <c r="D14" s="20">
        <v>2022</v>
      </c>
      <c r="E14" s="21" t="s">
        <v>38</v>
      </c>
      <c r="F14" s="22">
        <v>48670</v>
      </c>
      <c r="G14" s="23">
        <v>0</v>
      </c>
      <c r="H14" s="23">
        <v>8700</v>
      </c>
      <c r="I14" s="23">
        <v>0</v>
      </c>
      <c r="J14" s="23">
        <v>0</v>
      </c>
      <c r="K14" s="24">
        <v>2998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60368</v>
      </c>
    </row>
    <row r="15" spans="1:22" x14ac:dyDescent="0.3">
      <c r="A15" s="19" t="s">
        <v>35</v>
      </c>
      <c r="B15" s="19" t="s">
        <v>49</v>
      </c>
      <c r="C15" s="20" t="s">
        <v>50</v>
      </c>
      <c r="D15" s="20">
        <v>2022</v>
      </c>
      <c r="E15" s="21" t="s">
        <v>41</v>
      </c>
      <c r="F15" s="22">
        <v>0</v>
      </c>
      <c r="G15" s="23">
        <v>0</v>
      </c>
      <c r="H15" s="23">
        <v>47943</v>
      </c>
      <c r="I15" s="23">
        <v>0</v>
      </c>
      <c r="J15" s="23">
        <v>0</v>
      </c>
      <c r="K15" s="24">
        <v>3109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51052</v>
      </c>
    </row>
    <row r="16" spans="1:22" s="46" customFormat="1" x14ac:dyDescent="0.3">
      <c r="A16" s="37" t="s">
        <v>51</v>
      </c>
      <c r="B16" s="37" t="s">
        <v>74</v>
      </c>
      <c r="C16" s="38" t="s">
        <v>52</v>
      </c>
      <c r="D16" s="38">
        <v>2022</v>
      </c>
      <c r="E16" s="39" t="s">
        <v>41</v>
      </c>
      <c r="F16" s="40">
        <v>56880</v>
      </c>
      <c r="G16" s="41">
        <v>0</v>
      </c>
      <c r="H16" s="41">
        <v>38089</v>
      </c>
      <c r="I16" s="41">
        <v>2250</v>
      </c>
      <c r="J16" s="41">
        <v>0</v>
      </c>
      <c r="K16" s="42">
        <v>5386</v>
      </c>
      <c r="L16" s="43" t="s">
        <v>32</v>
      </c>
      <c r="M16" s="44"/>
      <c r="N16" s="44"/>
      <c r="O16" s="44"/>
      <c r="P16" s="44"/>
      <c r="Q16" s="44"/>
      <c r="R16" s="44"/>
      <c r="S16" s="44"/>
      <c r="T16" s="44"/>
      <c r="U16" s="45">
        <f t="shared" si="0"/>
        <v>0</v>
      </c>
      <c r="V16" s="28">
        <f t="shared" si="1"/>
        <v>102605</v>
      </c>
    </row>
    <row r="17" spans="1:22" x14ac:dyDescent="0.3">
      <c r="A17" s="19" t="s">
        <v>46</v>
      </c>
      <c r="B17" s="19" t="s">
        <v>53</v>
      </c>
      <c r="C17" s="20" t="s">
        <v>54</v>
      </c>
      <c r="D17" s="20">
        <v>2022</v>
      </c>
      <c r="E17" s="21" t="s">
        <v>38</v>
      </c>
      <c r="F17" s="22">
        <v>45350</v>
      </c>
      <c r="G17" s="23">
        <v>0</v>
      </c>
      <c r="H17" s="23">
        <v>8576</v>
      </c>
      <c r="I17" s="23">
        <v>0</v>
      </c>
      <c r="J17" s="23">
        <v>0</v>
      </c>
      <c r="K17" s="24">
        <v>2812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56738</v>
      </c>
    </row>
    <row r="18" spans="1:22" x14ac:dyDescent="0.3">
      <c r="A18" s="19" t="s">
        <v>35</v>
      </c>
      <c r="B18" s="19" t="s">
        <v>55</v>
      </c>
      <c r="C18" s="20" t="s">
        <v>56</v>
      </c>
      <c r="D18" s="20">
        <v>2022</v>
      </c>
      <c r="E18" s="21" t="s">
        <v>38</v>
      </c>
      <c r="F18" s="22">
        <v>0</v>
      </c>
      <c r="G18" s="23">
        <v>0</v>
      </c>
      <c r="H18" s="23">
        <v>9095</v>
      </c>
      <c r="I18" s="23">
        <v>48145</v>
      </c>
      <c r="J18" s="23">
        <v>0</v>
      </c>
      <c r="K18" s="24">
        <v>2947</v>
      </c>
      <c r="L18" s="25" t="s">
        <v>32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60187</v>
      </c>
    </row>
    <row r="19" spans="1:22" x14ac:dyDescent="0.3">
      <c r="A19" s="19" t="s">
        <v>57</v>
      </c>
      <c r="B19" s="19" t="s">
        <v>58</v>
      </c>
      <c r="C19" s="20" t="s">
        <v>59</v>
      </c>
      <c r="D19" s="20">
        <v>2022</v>
      </c>
      <c r="E19" s="21" t="s">
        <v>38</v>
      </c>
      <c r="F19" s="22">
        <v>0</v>
      </c>
      <c r="G19" s="23">
        <v>0</v>
      </c>
      <c r="H19" s="23">
        <v>33839</v>
      </c>
      <c r="I19" s="23">
        <v>44556</v>
      </c>
      <c r="J19" s="23">
        <v>0</v>
      </c>
      <c r="K19" s="24">
        <v>4526</v>
      </c>
      <c r="L19" s="25" t="s">
        <v>32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82921</v>
      </c>
    </row>
    <row r="20" spans="1:22" s="46" customFormat="1" x14ac:dyDescent="0.3">
      <c r="A20" s="37" t="s">
        <v>75</v>
      </c>
      <c r="B20" s="37" t="s">
        <v>76</v>
      </c>
      <c r="C20" s="38" t="s">
        <v>60</v>
      </c>
      <c r="D20" s="38">
        <v>2022</v>
      </c>
      <c r="E20" s="39" t="s">
        <v>38</v>
      </c>
      <c r="F20" s="40">
        <v>0</v>
      </c>
      <c r="G20" s="41">
        <v>0</v>
      </c>
      <c r="H20" s="41">
        <v>9241</v>
      </c>
      <c r="I20" s="41">
        <v>45719</v>
      </c>
      <c r="J20" s="41">
        <v>0</v>
      </c>
      <c r="K20" s="42">
        <v>3234</v>
      </c>
      <c r="L20" s="43" t="s">
        <v>32</v>
      </c>
      <c r="M20" s="44"/>
      <c r="N20" s="44"/>
      <c r="O20" s="44"/>
      <c r="P20" s="44"/>
      <c r="Q20" s="44"/>
      <c r="R20" s="44"/>
      <c r="S20" s="44"/>
      <c r="T20" s="44"/>
      <c r="U20" s="45">
        <f t="shared" si="0"/>
        <v>0</v>
      </c>
      <c r="V20" s="28">
        <f t="shared" si="1"/>
        <v>58194</v>
      </c>
    </row>
    <row r="21" spans="1:22" x14ac:dyDescent="0.3">
      <c r="A21" s="19" t="s">
        <v>35</v>
      </c>
      <c r="B21" s="19" t="s">
        <v>61</v>
      </c>
      <c r="C21" s="20" t="s">
        <v>62</v>
      </c>
      <c r="D21" s="20">
        <v>2022</v>
      </c>
      <c r="E21" s="21" t="s">
        <v>38</v>
      </c>
      <c r="F21" s="22">
        <v>0</v>
      </c>
      <c r="G21" s="23">
        <v>0</v>
      </c>
      <c r="H21" s="23">
        <v>8979</v>
      </c>
      <c r="I21" s="23">
        <v>47523</v>
      </c>
      <c r="J21" s="23">
        <v>0</v>
      </c>
      <c r="K21" s="24">
        <v>2909</v>
      </c>
      <c r="L21" s="25" t="s">
        <v>32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59411</v>
      </c>
    </row>
    <row r="22" spans="1:22" x14ac:dyDescent="0.3">
      <c r="A22" s="19" t="s">
        <v>46</v>
      </c>
      <c r="B22" s="19" t="s">
        <v>63</v>
      </c>
      <c r="C22" s="20" t="s">
        <v>64</v>
      </c>
      <c r="D22" s="20">
        <v>2022</v>
      </c>
      <c r="E22" s="21" t="s">
        <v>38</v>
      </c>
      <c r="F22" s="22">
        <v>147041</v>
      </c>
      <c r="G22" s="23">
        <v>0</v>
      </c>
      <c r="H22" s="23">
        <v>15960</v>
      </c>
      <c r="I22" s="23">
        <v>2003</v>
      </c>
      <c r="J22" s="23">
        <v>0</v>
      </c>
      <c r="K22" s="24">
        <v>8358</v>
      </c>
      <c r="L22" s="25" t="s">
        <v>32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173362</v>
      </c>
    </row>
    <row r="23" spans="1:22" x14ac:dyDescent="0.3">
      <c r="A23" s="19" t="s">
        <v>35</v>
      </c>
      <c r="B23" s="19" t="s">
        <v>65</v>
      </c>
      <c r="C23" s="20" t="s">
        <v>66</v>
      </c>
      <c r="D23" s="20">
        <v>2022</v>
      </c>
      <c r="E23" s="21" t="s">
        <v>38</v>
      </c>
      <c r="F23" s="22">
        <v>0</v>
      </c>
      <c r="G23" s="23">
        <v>0</v>
      </c>
      <c r="H23" s="23">
        <v>22600</v>
      </c>
      <c r="I23" s="23">
        <v>0</v>
      </c>
      <c r="J23" s="23">
        <v>0</v>
      </c>
      <c r="K23" s="24">
        <v>1561</v>
      </c>
      <c r="L23" s="25" t="s">
        <v>32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24161</v>
      </c>
    </row>
    <row r="24" spans="1:22" x14ac:dyDescent="0.3">
      <c r="A24" s="19" t="s">
        <v>35</v>
      </c>
      <c r="B24" s="19" t="s">
        <v>67</v>
      </c>
      <c r="C24" s="20" t="s">
        <v>68</v>
      </c>
      <c r="D24" s="20">
        <v>2022</v>
      </c>
      <c r="E24" s="21" t="s">
        <v>38</v>
      </c>
      <c r="F24" s="22">
        <v>0</v>
      </c>
      <c r="G24" s="23">
        <v>157680</v>
      </c>
      <c r="H24" s="23">
        <v>48062</v>
      </c>
      <c r="I24" s="23">
        <v>0</v>
      </c>
      <c r="J24" s="23">
        <v>0</v>
      </c>
      <c r="K24" s="24">
        <v>13318</v>
      </c>
      <c r="L24" s="25" t="s">
        <v>73</v>
      </c>
      <c r="M24" s="26">
        <v>0</v>
      </c>
      <c r="N24" s="26">
        <v>0</v>
      </c>
      <c r="O24" s="26">
        <v>0</v>
      </c>
      <c r="P24" s="26">
        <v>10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10</v>
      </c>
      <c r="V24" s="28">
        <f t="shared" si="1"/>
        <v>219060</v>
      </c>
    </row>
    <row r="25" spans="1:22" x14ac:dyDescent="0.3">
      <c r="A25" s="19" t="s">
        <v>46</v>
      </c>
      <c r="B25" s="19" t="s">
        <v>69</v>
      </c>
      <c r="C25" s="20" t="s">
        <v>70</v>
      </c>
      <c r="D25" s="20">
        <v>2022</v>
      </c>
      <c r="E25" s="21" t="s">
        <v>38</v>
      </c>
      <c r="F25" s="22">
        <v>0</v>
      </c>
      <c r="G25" s="23">
        <v>38976</v>
      </c>
      <c r="H25" s="23">
        <v>25608</v>
      </c>
      <c r="I25" s="23">
        <v>0</v>
      </c>
      <c r="J25" s="23">
        <v>0</v>
      </c>
      <c r="K25" s="24">
        <v>3888</v>
      </c>
      <c r="L25" s="25" t="s">
        <v>73</v>
      </c>
      <c r="M25" s="26">
        <v>0</v>
      </c>
      <c r="N25" s="26">
        <v>1</v>
      </c>
      <c r="O25" s="26">
        <v>1</v>
      </c>
      <c r="P25" s="26">
        <v>1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3</v>
      </c>
      <c r="V25" s="28">
        <f t="shared" si="1"/>
        <v>68472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2D935B76-6A99-4F87-8CF0-E5B45E6C14D3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B693698B-56CB-48DA-B468-BEED2837A66A}">
      <formula1>"N/A, FMR, Actual Rent"</formula1>
    </dataValidation>
    <dataValidation type="list" allowBlank="1" showInputMessage="1" showErrorMessage="1" sqref="E9:E35" xr:uid="{961CCF37-49CA-4020-9C26-33D35CF726B3}">
      <formula1>"PH, TH, Joint TH &amp; PH-RRH, HMIS, SSO, TRA, PRA, SRA, S+C/SRO"</formula1>
    </dataValidation>
    <dataValidation allowBlank="1" showErrorMessage="1" sqref="A8:V8" xr:uid="{6BD47EE6-6E3E-4D8F-94A1-3B515B436C9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2021-03-06T21:42:00Z</dcterms:created>
  <dcterms:modified xsi:type="dcterms:W3CDTF">2021-05-20T14:01:01Z</dcterms:modified>
</cp:coreProperties>
</file>