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C-500\"/>
    </mc:Choice>
  </mc:AlternateContent>
  <xr:revisionPtr revIDLastSave="0" documentId="13_ncr:1_{DA7FA71F-79D2-44EE-9F69-F7E0B9F7AF7C}" xr6:coauthVersionLast="46" xr6:coauthVersionMax="46" xr10:uidLastSave="{00000000-0000-0000-0000-000000000000}"/>
  <bookViews>
    <workbookView xWindow="-108" yWindow="-108" windowWidth="27288" windowHeight="17664" xr2:uid="{11C9B94C-3248-4BA2-BB21-AAA1D073448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<sst xmlns="http://schemas.openxmlformats.org/spreadsheetml/2006/main" count="54" uniqueCount="50">
  <si>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</si>
  <si>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</si>
  <si>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</si>
  <si>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</si>
  <si>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</si>
  <si>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</si>
  <si>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</si>
  <si>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</si>
  <si>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</si>
  <si>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</si>
  <si>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</si>
  <si>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</si>
  <si>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</si>
  <si>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</si>
  <si>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</si>
  <si>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</si>
  <si>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</si>
  <si>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</si>
  <si>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</si>
  <si>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</si>
  <si>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</si>
  <si>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</si>
  <si>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</si>
  <si>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</si>
  <si>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</si>
  <si>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</si>
  <si>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</si>
  <si>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</si>
  <si>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NC-513</t>
  </si>
  <si>
    <t>Community Link, Programs of Travelers Aid</t>
  </si>
  <si>
    <t>Community Link Orange PSH 0227- 2019</t>
  </si>
  <si>
    <t>NC0227L4F132010</t>
  </si>
  <si>
    <t>PH</t>
  </si>
  <si>
    <t/>
  </si>
  <si>
    <t>Greensboro</t>
  </si>
  <si>
    <t>Chapel Hill/Orange County CoC</t>
  </si>
  <si>
    <t>Orange County, NC</t>
  </si>
  <si>
    <t>Inter-Faith Council for Social Service, Inc.</t>
  </si>
  <si>
    <t>IFC PSH Consolidation Renewal</t>
  </si>
  <si>
    <t>NC0376L4F132004</t>
  </si>
  <si>
    <t>The Women's Center, Inc.</t>
  </si>
  <si>
    <t>RRH for DV Survivors and their Families</t>
  </si>
  <si>
    <t>NC0422L4F132002</t>
  </si>
  <si>
    <t>SSO - Coordinated Entry</t>
  </si>
  <si>
    <t>NC0443L4F132001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</si>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</sst>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19FF-BA1E-4136-A0B8-6E5F4469F377}">
  <sheetPr codeName="Sheet224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47</v>
      </c>
      <c r="B5" s="34">
        <f ca="1">SUM(OFFSET(V8,1,0,500,1))</f>
        <v>731525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173580</v>
      </c>
      <c r="H9" s="23">
        <v>33919</v>
      </c>
      <c r="I9" s="23">
        <v>0</v>
      </c>
      <c r="J9" s="23">
        <v>0</v>
      </c>
      <c r="K9" s="24">
        <v>18509</v>
      </c>
      <c r="L9" s="25" t="s">
        <v>49</v>
      </c>
      <c r="M9" s="26">
        <v>0</v>
      </c>
      <c r="N9" s="26">
        <v>0</v>
      </c>
      <c r="O9" s="26">
        <v>10</v>
      </c>
      <c r="P9" s="26">
        <v>5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2" si="0">SUM(M9:T9)</f>
        <v>15</v>
      </c>
      <c r="V9" s="28">
        <f t="shared" ref="V9:V22" si="1">SUM(F9:K9)</f>
        <v>226008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210384</v>
      </c>
      <c r="H10" s="23">
        <v>105878</v>
      </c>
      <c r="I10" s="23">
        <v>0</v>
      </c>
      <c r="J10" s="23">
        <v>0</v>
      </c>
      <c r="K10" s="24">
        <v>7383</v>
      </c>
      <c r="L10" s="25" t="s">
        <v>48</v>
      </c>
      <c r="M10" s="26">
        <v>0</v>
      </c>
      <c r="N10" s="26">
        <v>0</v>
      </c>
      <c r="O10" s="26">
        <v>18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18</v>
      </c>
      <c r="V10" s="28">
        <f t="shared" si="1"/>
        <v>323645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13608</v>
      </c>
      <c r="H11" s="23">
        <v>36764</v>
      </c>
      <c r="I11" s="23">
        <v>0</v>
      </c>
      <c r="J11" s="23">
        <v>0</v>
      </c>
      <c r="K11" s="24">
        <v>1500</v>
      </c>
      <c r="L11" s="25" t="s">
        <v>48</v>
      </c>
      <c r="M11" s="26">
        <v>0</v>
      </c>
      <c r="N11" s="26">
        <v>0</v>
      </c>
      <c r="O11" s="26">
        <v>0</v>
      </c>
      <c r="P11" s="26">
        <v>1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</v>
      </c>
      <c r="V11" s="28">
        <f t="shared" si="1"/>
        <v>51872</v>
      </c>
    </row>
    <row r="12" spans="1:22" x14ac:dyDescent="0.3">
      <c r="A12" s="19" t="s">
        <v>36</v>
      </c>
      <c r="B12" s="19" t="s">
        <v>43</v>
      </c>
      <c r="C12" s="20" t="s">
        <v>44</v>
      </c>
      <c r="D12" s="20">
        <v>2022</v>
      </c>
      <c r="E12" s="21" t="s">
        <v>45</v>
      </c>
      <c r="F12" s="22">
        <v>0</v>
      </c>
      <c r="G12" s="23">
        <v>0</v>
      </c>
      <c r="H12" s="23">
        <v>130000</v>
      </c>
      <c r="I12" s="23">
        <v>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130000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5F6E101D-BA84-4BD2-980E-136CC20F8220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8537B239-8BCF-4200-9327-B703A7A39CE4}">
      <formula1>"N/A, FMR, Actual Rent"</formula1>
    </dataValidation>
    <dataValidation type="list" allowBlank="1" showInputMessage="1" showErrorMessage="1" sqref="E9:E22" xr:uid="{09AC9EF0-2BFC-49C1-8079-AADCA7698128}">
      <formula1>"PH, TH, Joint TH &amp; PH-RRH, HMIS, SSO, TRA, PRA, SRA, S+C/SRO"</formula1>
    </dataValidation>
    <dataValidation allowBlank="1" showErrorMessage="1" sqref="A8:V8" xr:uid="{432F0FCC-2AAD-47CA-A2EB-9BADF052547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2021-03-06T21:42:04Z</dcterms:created>
  <dcterms:modified xsi:type="dcterms:W3CDTF">2021-05-20T14:00:59Z</dcterms:modified>
</cp:coreProperties>
</file>