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9ED9154D-BCD5-49A5-9AFF-3A16E81069CE}" xr6:coauthVersionLast="46" xr6:coauthVersionMax="46" xr10:uidLastSave="{00000000-0000-0000-0000-000000000000}"/>
  <bookViews>
    <workbookView xWindow="-108" yWindow="-108" windowWidth="27288" windowHeight="17664" xr2:uid="{8C48F2A8-CED2-442E-B66F-9B9CEFD7268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<sst xmlns="http://schemas.openxmlformats.org/spreadsheetml/2006/main" count="79" uniqueCount="65">
  <si>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</si>
  <si>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</si>
  <si>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</si>
  <si>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</si>
  <si>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</si>
  <si>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</si>
  <si>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</si>
  <si>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</si>
  <si>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</si>
  <si>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</si>
  <si>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</si>
  <si>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</si>
  <si>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</si>
  <si>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</si>
  <si>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</si>
  <si>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</si>
  <si>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</si>
  <si>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</si>
  <si>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</si>
  <si>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</si>
  <si>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</si>
  <si>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</si>
  <si>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</si>
  <si>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</si>
  <si>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</si>
  <si>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</si>
  <si>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</si>
  <si>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</si>
  <si>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NC-506</t>
  </si>
  <si>
    <t>Wilmington Housing Finance and Development Inc.</t>
  </si>
  <si>
    <t>Driftwood Apartments</t>
  </si>
  <si>
    <t>NC0075L4F062013</t>
  </si>
  <si>
    <t>SH</t>
  </si>
  <si>
    <t/>
  </si>
  <si>
    <t>Greensboro</t>
  </si>
  <si>
    <t>Wilmington/Brunswick, New Hanover, Pender Counties CoC</t>
  </si>
  <si>
    <t>Cape Fear Council of Governments</t>
  </si>
  <si>
    <t>Housing Authority of the City of Wilmington</t>
  </si>
  <si>
    <t>Hopewood Apartments</t>
  </si>
  <si>
    <t>NC0078L4F062013</t>
  </si>
  <si>
    <t>PH</t>
  </si>
  <si>
    <t>Coastal Horizons Center, Inc.</t>
  </si>
  <si>
    <t>HUD Horizon's Housing</t>
  </si>
  <si>
    <t>NC0079L4F062013</t>
  </si>
  <si>
    <t>First Fruit Ministries</t>
  </si>
  <si>
    <t>Wilmington Dream Center: Transitional Housing</t>
  </si>
  <si>
    <t>NC0082L4F062013</t>
  </si>
  <si>
    <t>TH</t>
  </si>
  <si>
    <t>Cape Fear Housing for Independent Living, Inc.</t>
  </si>
  <si>
    <t>Kathryn Leigh</t>
  </si>
  <si>
    <t>NC0142L4F062012</t>
  </si>
  <si>
    <t>Family Promise of the Lower Cape Fear Inc. f/k/a Wilmington Interfaith Hospitality Network</t>
  </si>
  <si>
    <t>Families Forward Rapid Re-Housing</t>
  </si>
  <si>
    <t>NC0366L4F062004</t>
  </si>
  <si>
    <t>Wilmington Dream Center: Permanent Supportive Housing</t>
  </si>
  <si>
    <t>NC0367L4F062004</t>
  </si>
  <si>
    <t>Wilmington Dream Center: Rapid Rehousing</t>
  </si>
  <si>
    <t>NC0391L4F062002</t>
  </si>
  <si>
    <t>Family Promise TH-RRH</t>
  </si>
  <si>
    <t>NC0418L4F062002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</si>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</sst>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365D-C483-4A08-93EA-80B1EF00D359}">
  <sheetPr codeName="Sheet220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62</v>
      </c>
      <c r="B5" s="34">
        <f ca="1">SUM(OFFSET(V8,1,0,500,1))</f>
        <v>704641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48126</v>
      </c>
      <c r="I9" s="23">
        <v>12704</v>
      </c>
      <c r="J9" s="23">
        <v>0</v>
      </c>
      <c r="K9" s="24">
        <v>3320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64150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177024</v>
      </c>
      <c r="H10" s="23">
        <v>0</v>
      </c>
      <c r="I10" s="23">
        <v>0</v>
      </c>
      <c r="J10" s="23">
        <v>0</v>
      </c>
      <c r="K10" s="24">
        <v>3829</v>
      </c>
      <c r="L10" s="25" t="s">
        <v>63</v>
      </c>
      <c r="M10" s="26">
        <v>0</v>
      </c>
      <c r="N10" s="26">
        <v>0</v>
      </c>
      <c r="O10" s="26">
        <v>12</v>
      </c>
      <c r="P10" s="26">
        <v>4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16</v>
      </c>
      <c r="V10" s="28">
        <f t="shared" si="1"/>
        <v>180853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54004</v>
      </c>
      <c r="G11" s="23">
        <v>0</v>
      </c>
      <c r="H11" s="23">
        <v>37899</v>
      </c>
      <c r="I11" s="23">
        <v>0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91903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47</v>
      </c>
      <c r="F12" s="22">
        <v>0</v>
      </c>
      <c r="G12" s="23">
        <v>0</v>
      </c>
      <c r="H12" s="23">
        <v>20000</v>
      </c>
      <c r="I12" s="23">
        <v>86511</v>
      </c>
      <c r="J12" s="23">
        <v>0</v>
      </c>
      <c r="K12" s="24">
        <v>5605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112116</v>
      </c>
    </row>
    <row r="13" spans="1:22" x14ac:dyDescent="0.3">
      <c r="A13" s="19" t="s">
        <v>48</v>
      </c>
      <c r="B13" s="19" t="s">
        <v>49</v>
      </c>
      <c r="C13" s="20" t="s">
        <v>50</v>
      </c>
      <c r="D13" s="20">
        <v>2022</v>
      </c>
      <c r="E13" s="21" t="s">
        <v>40</v>
      </c>
      <c r="F13" s="22">
        <v>68323</v>
      </c>
      <c r="G13" s="23">
        <v>0</v>
      </c>
      <c r="H13" s="23">
        <v>36566</v>
      </c>
      <c r="I13" s="23">
        <v>0</v>
      </c>
      <c r="J13" s="23">
        <v>0</v>
      </c>
      <c r="K13" s="24">
        <v>4541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109430</v>
      </c>
    </row>
    <row r="14" spans="1:22" x14ac:dyDescent="0.3">
      <c r="A14" s="19" t="s">
        <v>51</v>
      </c>
      <c r="B14" s="19" t="s">
        <v>52</v>
      </c>
      <c r="C14" s="20" t="s">
        <v>53</v>
      </c>
      <c r="D14" s="20">
        <v>2022</v>
      </c>
      <c r="E14" s="21" t="s">
        <v>40</v>
      </c>
      <c r="F14" s="22">
        <v>0</v>
      </c>
      <c r="G14" s="23">
        <v>12096</v>
      </c>
      <c r="H14" s="23">
        <v>5748</v>
      </c>
      <c r="I14" s="23">
        <v>0</v>
      </c>
      <c r="J14" s="23">
        <v>0</v>
      </c>
      <c r="K14" s="24">
        <v>0</v>
      </c>
      <c r="L14" s="25" t="s">
        <v>64</v>
      </c>
      <c r="M14" s="26">
        <v>0</v>
      </c>
      <c r="N14" s="26">
        <v>0</v>
      </c>
      <c r="O14" s="26">
        <v>0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</v>
      </c>
      <c r="V14" s="28">
        <f t="shared" si="1"/>
        <v>17844</v>
      </c>
    </row>
    <row r="15" spans="1:22" x14ac:dyDescent="0.3">
      <c r="A15" s="19" t="s">
        <v>44</v>
      </c>
      <c r="B15" s="19" t="s">
        <v>54</v>
      </c>
      <c r="C15" s="20" t="s">
        <v>55</v>
      </c>
      <c r="D15" s="20">
        <v>2022</v>
      </c>
      <c r="E15" s="21" t="s">
        <v>40</v>
      </c>
      <c r="F15" s="22">
        <v>0</v>
      </c>
      <c r="G15" s="23">
        <v>0</v>
      </c>
      <c r="H15" s="23">
        <v>0</v>
      </c>
      <c r="I15" s="23">
        <v>10046</v>
      </c>
      <c r="J15" s="23">
        <v>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10046</v>
      </c>
    </row>
    <row r="16" spans="1:22" x14ac:dyDescent="0.3">
      <c r="A16" s="19" t="s">
        <v>44</v>
      </c>
      <c r="B16" s="19" t="s">
        <v>56</v>
      </c>
      <c r="C16" s="20" t="s">
        <v>57</v>
      </c>
      <c r="D16" s="20">
        <v>2022</v>
      </c>
      <c r="E16" s="21" t="s">
        <v>40</v>
      </c>
      <c r="F16" s="22">
        <v>0</v>
      </c>
      <c r="G16" s="23">
        <v>12828</v>
      </c>
      <c r="H16" s="23">
        <v>27505</v>
      </c>
      <c r="I16" s="23">
        <v>0</v>
      </c>
      <c r="J16" s="23">
        <v>0</v>
      </c>
      <c r="K16" s="24">
        <v>3785</v>
      </c>
      <c r="L16" s="25" t="s">
        <v>63</v>
      </c>
      <c r="M16" s="26">
        <v>0</v>
      </c>
      <c r="N16" s="26">
        <v>0</v>
      </c>
      <c r="O16" s="26">
        <v>0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</v>
      </c>
      <c r="V16" s="28">
        <f t="shared" si="1"/>
        <v>44118</v>
      </c>
    </row>
    <row r="17" spans="1:22" x14ac:dyDescent="0.3">
      <c r="A17" s="19" t="s">
        <v>51</v>
      </c>
      <c r="B17" s="19" t="s">
        <v>58</v>
      </c>
      <c r="C17" s="20" t="s">
        <v>59</v>
      </c>
      <c r="D17" s="20">
        <v>2022</v>
      </c>
      <c r="E17" s="21" t="s">
        <v>60</v>
      </c>
      <c r="F17" s="22">
        <v>0</v>
      </c>
      <c r="G17" s="23">
        <v>25656</v>
      </c>
      <c r="H17" s="23">
        <v>31910</v>
      </c>
      <c r="I17" s="23">
        <v>16615</v>
      </c>
      <c r="J17" s="23">
        <v>0</v>
      </c>
      <c r="K17" s="24">
        <v>0</v>
      </c>
      <c r="L17" s="25" t="s">
        <v>63</v>
      </c>
      <c r="M17" s="26">
        <v>0</v>
      </c>
      <c r="N17" s="26">
        <v>0</v>
      </c>
      <c r="O17" s="26">
        <v>0</v>
      </c>
      <c r="P17" s="26">
        <v>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2</v>
      </c>
      <c r="V17" s="28">
        <f t="shared" si="1"/>
        <v>74181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4B33D70A-68C3-48CF-B6B6-ECFE67769E72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6F89413C-E285-4A91-A319-2F8C461F35AF}">
      <formula1>"N/A, FMR, Actual Rent"</formula1>
    </dataValidation>
    <dataValidation type="list" allowBlank="1" showInputMessage="1" showErrorMessage="1" sqref="E9:E27" xr:uid="{D96DE890-6C74-4FB6-8AAF-14DB43424BFE}">
      <formula1>"PH, TH, Joint TH &amp; PH-RRH, HMIS, SSO, TRA, PRA, SRA, S+C/SRO"</formula1>
    </dataValidation>
    <dataValidation allowBlank="1" showErrorMessage="1" sqref="A8:V8" xr:uid="{D010B738-34CE-4710-97F3-C4B718D37EC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2021-03-06T21:42:06Z</dcterms:created>
  <dcterms:modified xsi:type="dcterms:W3CDTF">2021-05-20T14:00:58Z</dcterms:modified>
</cp:coreProperties>
</file>