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C-500\"/>
    </mc:Choice>
  </mc:AlternateContent>
  <xr:revisionPtr revIDLastSave="0" documentId="13_ncr:1_{52A43DDE-FC05-4F2F-AF3E-28BE7DE4ACCE}" xr6:coauthVersionLast="46" xr6:coauthVersionMax="46" xr10:uidLastSave="{00000000-0000-0000-0000-000000000000}"/>
  <bookViews>
    <workbookView xWindow="-108" yWindow="-108" windowWidth="27288" windowHeight="17664" xr2:uid="{11EA6EFA-7F07-47D2-A2D0-1D344E6520E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7" i="1" l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<sst xmlns="http://schemas.openxmlformats.org/spreadsheetml/2006/main" count="179" uniqueCount="110">
  <si>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</si>
  <si>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</si>
  <si>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</si>
  <si>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</si>
  <si>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</si>
  <si>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</si>
  <si>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</si>
  <si>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</si>
  <si>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</si>
  <si>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</si>
  <si>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</si>
  <si>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</si>
  <si>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</si>
  <si>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</si>
  <si>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</si>
  <si>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</si>
  <si>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</si>
  <si>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</si>
  <si>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</si>
  <si>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</si>
  <si>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</si>
  <si>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</si>
  <si>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</si>
  <si>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</si>
  <si>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</si>
  <si>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</si>
  <si>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</si>
  <si>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</si>
  <si>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NC-503</t>
  </si>
  <si>
    <t>North Carolina Coalition to End Homelessness</t>
  </si>
  <si>
    <t>2019 HMIS Renewal Balance of State</t>
  </si>
  <si>
    <t>NC0035L4F032013</t>
  </si>
  <si>
    <t/>
  </si>
  <si>
    <t>Greensboro</t>
  </si>
  <si>
    <t>North Carolina Balance of State CoC</t>
  </si>
  <si>
    <t>North Carolina Coalition to End Homelessness Inc.</t>
  </si>
  <si>
    <t>Trillium Health Resources</t>
  </si>
  <si>
    <t>Trillium PSH #1</t>
  </si>
  <si>
    <t>NC0040L4F032013</t>
  </si>
  <si>
    <t>PH</t>
  </si>
  <si>
    <t>Partners Behavioral Health Management</t>
  </si>
  <si>
    <t>Partners Consolidated Renewal 2019</t>
  </si>
  <si>
    <t>NC0042L4F032013</t>
  </si>
  <si>
    <t>Community Link, Programs of Travelers Aid</t>
  </si>
  <si>
    <t>Community Link Piedmont 1 PSH 0045-2019</t>
  </si>
  <si>
    <t>NC0045L4F032013</t>
  </si>
  <si>
    <t>Community Link PRC RRH 0125- 2019</t>
  </si>
  <si>
    <t>NC0125L4F032012</t>
  </si>
  <si>
    <t>Burlington Development Corporation</t>
  </si>
  <si>
    <t>STEPS RRH FY 2019</t>
  </si>
  <si>
    <t>NC0128L4F032012</t>
  </si>
  <si>
    <t>Housing Authority of City of Greenville</t>
  </si>
  <si>
    <t>Seeds of Change Renewal 2019</t>
  </si>
  <si>
    <t>NC0159L4F032007</t>
  </si>
  <si>
    <t>Rockingham County Help for Homeless, Inc.</t>
  </si>
  <si>
    <t>RCHH  Rapid Re-Housing Renewal Grant 2019</t>
  </si>
  <si>
    <t>NC0174L4F032011</t>
  </si>
  <si>
    <t>The New Reidsville Housing Authority</t>
  </si>
  <si>
    <t>2019 CoC Renewal Reidsville Housing Authority</t>
  </si>
  <si>
    <t>NC0176L4F032011</t>
  </si>
  <si>
    <t>Solid Ground Renewal 2019</t>
  </si>
  <si>
    <t>NC0183L4F032011</t>
  </si>
  <si>
    <t>Trillium PSH #3</t>
  </si>
  <si>
    <t>NC0185L4F032011</t>
  </si>
  <si>
    <t>RCHH Permanent Supportive Housing Renewal Grant 2019</t>
  </si>
  <si>
    <t>NC0198L4F032008</t>
  </si>
  <si>
    <t>Trillium PSH #2</t>
  </si>
  <si>
    <t>NC0204L4F032006</t>
  </si>
  <si>
    <t>Community Link Northern PSH Combo 2019</t>
  </si>
  <si>
    <t>NC0221L4F032010</t>
  </si>
  <si>
    <t>Community Link Piedmont 2 PSH 0235- 2019</t>
  </si>
  <si>
    <t>NC0235L4F032004</t>
  </si>
  <si>
    <t>Community Link PRC PSH 0236-2019</t>
  </si>
  <si>
    <t>NC0236L4F032008</t>
  </si>
  <si>
    <t>Project Hope Renewal 2019</t>
  </si>
  <si>
    <t>NC0237L4F032005</t>
  </si>
  <si>
    <t xml:space="preserve">Eastpointe </t>
  </si>
  <si>
    <t>Eastpointe Shelter Plus Care 3 - Renewal 2019</t>
  </si>
  <si>
    <t>NC0238L4F032005</t>
  </si>
  <si>
    <t>Project Stable Solution Renewal 2019</t>
  </si>
  <si>
    <t>NC0239L4F032007</t>
  </si>
  <si>
    <t>Vaya Health</t>
  </si>
  <si>
    <t>Vaya Health PSH Central Combo</t>
  </si>
  <si>
    <t>NC0240L4F032005</t>
  </si>
  <si>
    <t>Vaya Health PSH Western Combo</t>
  </si>
  <si>
    <t>NC0255L4F032008</t>
  </si>
  <si>
    <t>Eastpointe Shelter Plus Care Combined - Renewal 2019</t>
  </si>
  <si>
    <t>NC0262L4F032009</t>
  </si>
  <si>
    <t>Sixth Avenue Psychiatric Rehabilitation Partners, Inc, DBA Thrive</t>
  </si>
  <si>
    <t>Pathways to Permanent Housing Consolidated</t>
  </si>
  <si>
    <t>NC0281L4F032007</t>
  </si>
  <si>
    <t>Vaya Health PSH Central Chronic</t>
  </si>
  <si>
    <t>NC0294L4F032008</t>
  </si>
  <si>
    <t>Eastpointe Shelter Plus Care Southeast - Renewal 2019</t>
  </si>
  <si>
    <t>NC0358L4F032004</t>
  </si>
  <si>
    <t>2019 SSO CE Renewal Balance of State</t>
  </si>
  <si>
    <t>NC0384L4F032003</t>
  </si>
  <si>
    <t>SSO</t>
  </si>
  <si>
    <t>Pitt County</t>
  </si>
  <si>
    <t>PittRRH2019</t>
  </si>
  <si>
    <t>NC0409L4F032002</t>
  </si>
  <si>
    <t>Union County Community Shelter</t>
  </si>
  <si>
    <t>COC Rapid Rehousing UCCS</t>
  </si>
  <si>
    <t>NC0410L4F032002</t>
  </si>
  <si>
    <t>Trillium RRH</t>
  </si>
  <si>
    <t>NC0446L4F032001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</si>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</sst>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9A75-E29B-418C-8393-D84BD184A03A}">
  <sheetPr codeName="Sheet217">
    <pageSetUpPr fitToPage="1"/>
  </sheetPr>
  <dimension ref="A1:V4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106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107</v>
      </c>
      <c r="B5" s="34">
        <f ca="1">SUM(OFFSET(V8,1,0,500,1))</f>
        <v>9070900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485327</v>
      </c>
      <c r="K9" s="24">
        <v>33972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47" si="0">SUM(M9:T9)</f>
        <v>0</v>
      </c>
      <c r="V9" s="28">
        <f t="shared" ref="V9:V47" si="1">SUM(F9:K9)</f>
        <v>519299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864444</v>
      </c>
      <c r="H10" s="23">
        <v>0</v>
      </c>
      <c r="I10" s="23">
        <v>0</v>
      </c>
      <c r="J10" s="23">
        <v>0</v>
      </c>
      <c r="K10" s="24">
        <v>0</v>
      </c>
      <c r="L10" s="25" t="s">
        <v>108</v>
      </c>
      <c r="M10" s="26">
        <v>0</v>
      </c>
      <c r="N10" s="26">
        <v>0</v>
      </c>
      <c r="O10" s="26">
        <v>37</v>
      </c>
      <c r="P10" s="26">
        <v>33</v>
      </c>
      <c r="Q10" s="26">
        <v>17</v>
      </c>
      <c r="R10" s="26">
        <v>0</v>
      </c>
      <c r="S10" s="26">
        <v>0</v>
      </c>
      <c r="T10" s="26">
        <v>0</v>
      </c>
      <c r="U10" s="27">
        <f t="shared" si="0"/>
        <v>87</v>
      </c>
      <c r="V10" s="28">
        <f t="shared" si="1"/>
        <v>864444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39</v>
      </c>
      <c r="F11" s="22">
        <v>0</v>
      </c>
      <c r="G11" s="23">
        <v>251988</v>
      </c>
      <c r="H11" s="23">
        <v>0</v>
      </c>
      <c r="I11" s="23">
        <v>0</v>
      </c>
      <c r="J11" s="23">
        <v>0</v>
      </c>
      <c r="K11" s="24">
        <v>13955</v>
      </c>
      <c r="L11" s="25" t="s">
        <v>108</v>
      </c>
      <c r="M11" s="26">
        <v>0</v>
      </c>
      <c r="N11" s="26">
        <v>0</v>
      </c>
      <c r="O11" s="26">
        <v>12</v>
      </c>
      <c r="P11" s="26">
        <v>9</v>
      </c>
      <c r="Q11" s="26">
        <v>5</v>
      </c>
      <c r="R11" s="26">
        <v>0</v>
      </c>
      <c r="S11" s="26">
        <v>0</v>
      </c>
      <c r="T11" s="26">
        <v>0</v>
      </c>
      <c r="U11" s="27">
        <f t="shared" si="0"/>
        <v>26</v>
      </c>
      <c r="V11" s="28">
        <f t="shared" si="1"/>
        <v>265943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39</v>
      </c>
      <c r="F12" s="22">
        <v>0</v>
      </c>
      <c r="G12" s="23">
        <v>506136</v>
      </c>
      <c r="H12" s="23">
        <v>63963</v>
      </c>
      <c r="I12" s="23">
        <v>0</v>
      </c>
      <c r="J12" s="23">
        <v>0</v>
      </c>
      <c r="K12" s="24">
        <v>40340</v>
      </c>
      <c r="L12" s="25" t="s">
        <v>109</v>
      </c>
      <c r="M12" s="26">
        <v>0</v>
      </c>
      <c r="N12" s="26">
        <v>0</v>
      </c>
      <c r="O12" s="26">
        <v>22</v>
      </c>
      <c r="P12" s="26">
        <v>13</v>
      </c>
      <c r="Q12" s="26">
        <v>6</v>
      </c>
      <c r="R12" s="26">
        <v>4</v>
      </c>
      <c r="S12" s="26">
        <v>1</v>
      </c>
      <c r="T12" s="26">
        <v>0</v>
      </c>
      <c r="U12" s="27">
        <f t="shared" si="0"/>
        <v>46</v>
      </c>
      <c r="V12" s="28">
        <f t="shared" si="1"/>
        <v>610439</v>
      </c>
    </row>
    <row r="13" spans="1:22" x14ac:dyDescent="0.3">
      <c r="A13" s="19" t="s">
        <v>43</v>
      </c>
      <c r="B13" s="19" t="s">
        <v>46</v>
      </c>
      <c r="C13" s="20" t="s">
        <v>47</v>
      </c>
      <c r="D13" s="20">
        <v>2022</v>
      </c>
      <c r="E13" s="21" t="s">
        <v>39</v>
      </c>
      <c r="F13" s="22">
        <v>0</v>
      </c>
      <c r="G13" s="23">
        <v>179736</v>
      </c>
      <c r="H13" s="23">
        <v>145529</v>
      </c>
      <c r="I13" s="23">
        <v>0</v>
      </c>
      <c r="J13" s="23">
        <v>0</v>
      </c>
      <c r="K13" s="24">
        <v>17888</v>
      </c>
      <c r="L13" s="25" t="s">
        <v>109</v>
      </c>
      <c r="M13" s="26">
        <v>0</v>
      </c>
      <c r="N13" s="26">
        <v>0</v>
      </c>
      <c r="O13" s="26">
        <v>4</v>
      </c>
      <c r="P13" s="26">
        <v>0</v>
      </c>
      <c r="Q13" s="26">
        <v>13</v>
      </c>
      <c r="R13" s="26">
        <v>0</v>
      </c>
      <c r="S13" s="26">
        <v>0</v>
      </c>
      <c r="T13" s="26">
        <v>0</v>
      </c>
      <c r="U13" s="27">
        <f t="shared" si="0"/>
        <v>17</v>
      </c>
      <c r="V13" s="28">
        <f t="shared" si="1"/>
        <v>343153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39</v>
      </c>
      <c r="F14" s="22">
        <v>0</v>
      </c>
      <c r="G14" s="23">
        <v>37644</v>
      </c>
      <c r="H14" s="23">
        <v>22016</v>
      </c>
      <c r="I14" s="23">
        <v>0</v>
      </c>
      <c r="J14" s="23">
        <v>200</v>
      </c>
      <c r="K14" s="24">
        <v>0</v>
      </c>
      <c r="L14" s="25" t="s">
        <v>108</v>
      </c>
      <c r="M14" s="26">
        <v>0</v>
      </c>
      <c r="N14" s="26">
        <v>0</v>
      </c>
      <c r="O14" s="26">
        <v>0</v>
      </c>
      <c r="P14" s="26">
        <v>1</v>
      </c>
      <c r="Q14" s="26">
        <v>2</v>
      </c>
      <c r="R14" s="26">
        <v>0</v>
      </c>
      <c r="S14" s="26">
        <v>0</v>
      </c>
      <c r="T14" s="26">
        <v>0</v>
      </c>
      <c r="U14" s="27">
        <f t="shared" si="0"/>
        <v>3</v>
      </c>
      <c r="V14" s="28">
        <f t="shared" si="1"/>
        <v>59860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39</v>
      </c>
      <c r="F15" s="22">
        <v>0</v>
      </c>
      <c r="G15" s="23">
        <v>324408</v>
      </c>
      <c r="H15" s="23">
        <v>0</v>
      </c>
      <c r="I15" s="23">
        <v>0</v>
      </c>
      <c r="J15" s="23">
        <v>0</v>
      </c>
      <c r="K15" s="24">
        <v>17352</v>
      </c>
      <c r="L15" s="25" t="s">
        <v>108</v>
      </c>
      <c r="M15" s="26">
        <v>0</v>
      </c>
      <c r="N15" s="26">
        <v>0</v>
      </c>
      <c r="O15" s="26">
        <v>26</v>
      </c>
      <c r="P15" s="26">
        <v>10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36</v>
      </c>
      <c r="V15" s="28">
        <f t="shared" si="1"/>
        <v>341760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39</v>
      </c>
      <c r="F16" s="22">
        <v>0</v>
      </c>
      <c r="G16" s="23">
        <v>118452</v>
      </c>
      <c r="H16" s="23">
        <v>70956</v>
      </c>
      <c r="I16" s="23">
        <v>0</v>
      </c>
      <c r="J16" s="23">
        <v>1762</v>
      </c>
      <c r="K16" s="24">
        <v>12508</v>
      </c>
      <c r="L16" s="25" t="s">
        <v>108</v>
      </c>
      <c r="M16" s="26">
        <v>0</v>
      </c>
      <c r="N16" s="26">
        <v>0</v>
      </c>
      <c r="O16" s="26">
        <v>6</v>
      </c>
      <c r="P16" s="26">
        <v>3</v>
      </c>
      <c r="Q16" s="26">
        <v>5</v>
      </c>
      <c r="R16" s="26">
        <v>0</v>
      </c>
      <c r="S16" s="26">
        <v>0</v>
      </c>
      <c r="T16" s="26">
        <v>0</v>
      </c>
      <c r="U16" s="27">
        <f t="shared" si="0"/>
        <v>14</v>
      </c>
      <c r="V16" s="28">
        <f t="shared" si="1"/>
        <v>203678</v>
      </c>
    </row>
    <row r="17" spans="1:22" x14ac:dyDescent="0.3">
      <c r="A17" s="19" t="s">
        <v>57</v>
      </c>
      <c r="B17" s="19" t="s">
        <v>58</v>
      </c>
      <c r="C17" s="20" t="s">
        <v>59</v>
      </c>
      <c r="D17" s="20">
        <v>2022</v>
      </c>
      <c r="E17" s="21" t="s">
        <v>39</v>
      </c>
      <c r="F17" s="22">
        <v>0</v>
      </c>
      <c r="G17" s="23">
        <v>240648</v>
      </c>
      <c r="H17" s="23">
        <v>20844</v>
      </c>
      <c r="I17" s="23">
        <v>0</v>
      </c>
      <c r="J17" s="23">
        <v>2880</v>
      </c>
      <c r="K17" s="24">
        <v>15719</v>
      </c>
      <c r="L17" s="25" t="s">
        <v>109</v>
      </c>
      <c r="M17" s="26">
        <v>0</v>
      </c>
      <c r="N17" s="26">
        <v>0</v>
      </c>
      <c r="O17" s="26">
        <v>25</v>
      </c>
      <c r="P17" s="26">
        <v>7</v>
      </c>
      <c r="Q17" s="26">
        <v>2</v>
      </c>
      <c r="R17" s="26">
        <v>0</v>
      </c>
      <c r="S17" s="26">
        <v>0</v>
      </c>
      <c r="T17" s="26">
        <v>0</v>
      </c>
      <c r="U17" s="27">
        <f t="shared" si="0"/>
        <v>34</v>
      </c>
      <c r="V17" s="28">
        <f t="shared" si="1"/>
        <v>280091</v>
      </c>
    </row>
    <row r="18" spans="1:22" x14ac:dyDescent="0.3">
      <c r="A18" s="19" t="s">
        <v>51</v>
      </c>
      <c r="B18" s="19" t="s">
        <v>60</v>
      </c>
      <c r="C18" s="20" t="s">
        <v>61</v>
      </c>
      <c r="D18" s="20">
        <v>2022</v>
      </c>
      <c r="E18" s="21" t="s">
        <v>39</v>
      </c>
      <c r="F18" s="22">
        <v>0</v>
      </c>
      <c r="G18" s="23">
        <v>48372</v>
      </c>
      <c r="H18" s="23">
        <v>23580</v>
      </c>
      <c r="I18" s="23">
        <v>0</v>
      </c>
      <c r="J18" s="23">
        <v>0</v>
      </c>
      <c r="K18" s="24">
        <v>0</v>
      </c>
      <c r="L18" s="25" t="s">
        <v>108</v>
      </c>
      <c r="M18" s="26">
        <v>2</v>
      </c>
      <c r="N18" s="26">
        <v>1</v>
      </c>
      <c r="O18" s="26">
        <v>2</v>
      </c>
      <c r="P18" s="26">
        <v>1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6</v>
      </c>
      <c r="V18" s="28">
        <f t="shared" si="1"/>
        <v>71952</v>
      </c>
    </row>
    <row r="19" spans="1:22" x14ac:dyDescent="0.3">
      <c r="A19" s="19" t="s">
        <v>36</v>
      </c>
      <c r="B19" s="19" t="s">
        <v>62</v>
      </c>
      <c r="C19" s="20" t="s">
        <v>63</v>
      </c>
      <c r="D19" s="20">
        <v>2022</v>
      </c>
      <c r="E19" s="21" t="s">
        <v>39</v>
      </c>
      <c r="F19" s="22">
        <v>0</v>
      </c>
      <c r="G19" s="23">
        <v>98304</v>
      </c>
      <c r="H19" s="23">
        <v>0</v>
      </c>
      <c r="I19" s="23">
        <v>0</v>
      </c>
      <c r="J19" s="23">
        <v>0</v>
      </c>
      <c r="K19" s="24">
        <v>0</v>
      </c>
      <c r="L19" s="25" t="s">
        <v>108</v>
      </c>
      <c r="M19" s="26">
        <v>0</v>
      </c>
      <c r="N19" s="26">
        <v>0</v>
      </c>
      <c r="O19" s="26">
        <v>11</v>
      </c>
      <c r="P19" s="26">
        <v>2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13</v>
      </c>
      <c r="V19" s="28">
        <f t="shared" si="1"/>
        <v>98304</v>
      </c>
    </row>
    <row r="20" spans="1:22" x14ac:dyDescent="0.3">
      <c r="A20" s="19" t="s">
        <v>54</v>
      </c>
      <c r="B20" s="19" t="s">
        <v>64</v>
      </c>
      <c r="C20" s="20" t="s">
        <v>65</v>
      </c>
      <c r="D20" s="20">
        <v>2022</v>
      </c>
      <c r="E20" s="21" t="s">
        <v>39</v>
      </c>
      <c r="F20" s="22">
        <v>152708</v>
      </c>
      <c r="G20" s="23">
        <v>0</v>
      </c>
      <c r="H20" s="23">
        <v>58797</v>
      </c>
      <c r="I20" s="23">
        <v>31220</v>
      </c>
      <c r="J20" s="23">
        <v>5807</v>
      </c>
      <c r="K20" s="24">
        <v>15150</v>
      </c>
      <c r="L20" s="25" t="s">
        <v>32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263682</v>
      </c>
    </row>
    <row r="21" spans="1:22" x14ac:dyDescent="0.3">
      <c r="A21" s="19" t="s">
        <v>36</v>
      </c>
      <c r="B21" s="19" t="s">
        <v>66</v>
      </c>
      <c r="C21" s="20" t="s">
        <v>67</v>
      </c>
      <c r="D21" s="20">
        <v>2022</v>
      </c>
      <c r="E21" s="21" t="s">
        <v>39</v>
      </c>
      <c r="F21" s="22">
        <v>0</v>
      </c>
      <c r="G21" s="23">
        <v>123684</v>
      </c>
      <c r="H21" s="23">
        <v>0</v>
      </c>
      <c r="I21" s="23">
        <v>0</v>
      </c>
      <c r="J21" s="23">
        <v>0</v>
      </c>
      <c r="K21" s="24">
        <v>0</v>
      </c>
      <c r="L21" s="25" t="s">
        <v>108</v>
      </c>
      <c r="M21" s="26">
        <v>0</v>
      </c>
      <c r="N21" s="26">
        <v>0</v>
      </c>
      <c r="O21" s="26">
        <v>3</v>
      </c>
      <c r="P21" s="26">
        <v>5</v>
      </c>
      <c r="Q21" s="26">
        <v>3</v>
      </c>
      <c r="R21" s="26">
        <v>0</v>
      </c>
      <c r="S21" s="26">
        <v>0</v>
      </c>
      <c r="T21" s="26">
        <v>0</v>
      </c>
      <c r="U21" s="27">
        <f t="shared" si="0"/>
        <v>11</v>
      </c>
      <c r="V21" s="28">
        <f t="shared" si="1"/>
        <v>123684</v>
      </c>
    </row>
    <row r="22" spans="1:22" x14ac:dyDescent="0.3">
      <c r="A22" s="19" t="s">
        <v>43</v>
      </c>
      <c r="B22" s="19" t="s">
        <v>68</v>
      </c>
      <c r="C22" s="20" t="s">
        <v>69</v>
      </c>
      <c r="D22" s="20">
        <v>2022</v>
      </c>
      <c r="E22" s="21" t="s">
        <v>39</v>
      </c>
      <c r="F22" s="22">
        <v>0</v>
      </c>
      <c r="G22" s="23">
        <v>1105152</v>
      </c>
      <c r="H22" s="23">
        <v>127836</v>
      </c>
      <c r="I22" s="23">
        <v>0</v>
      </c>
      <c r="J22" s="23">
        <v>0</v>
      </c>
      <c r="K22" s="24">
        <v>70111</v>
      </c>
      <c r="L22" s="25" t="s">
        <v>109</v>
      </c>
      <c r="M22" s="26">
        <v>0</v>
      </c>
      <c r="N22" s="26">
        <v>0</v>
      </c>
      <c r="O22" s="26">
        <v>72</v>
      </c>
      <c r="P22" s="26">
        <v>14</v>
      </c>
      <c r="Q22" s="26">
        <v>31</v>
      </c>
      <c r="R22" s="26">
        <v>2</v>
      </c>
      <c r="S22" s="26">
        <v>0</v>
      </c>
      <c r="T22" s="26">
        <v>0</v>
      </c>
      <c r="U22" s="27">
        <f t="shared" si="0"/>
        <v>119</v>
      </c>
      <c r="V22" s="28">
        <f t="shared" si="1"/>
        <v>1303099</v>
      </c>
    </row>
    <row r="23" spans="1:22" x14ac:dyDescent="0.3">
      <c r="A23" s="19" t="s">
        <v>43</v>
      </c>
      <c r="B23" s="19" t="s">
        <v>70</v>
      </c>
      <c r="C23" s="20" t="s">
        <v>71</v>
      </c>
      <c r="D23" s="20">
        <v>2022</v>
      </c>
      <c r="E23" s="21" t="s">
        <v>39</v>
      </c>
      <c r="F23" s="22">
        <v>0</v>
      </c>
      <c r="G23" s="23">
        <v>169344</v>
      </c>
      <c r="H23" s="23">
        <v>16726</v>
      </c>
      <c r="I23" s="23">
        <v>0</v>
      </c>
      <c r="J23" s="23">
        <v>0</v>
      </c>
      <c r="K23" s="24">
        <v>11323</v>
      </c>
      <c r="L23" s="25" t="s">
        <v>109</v>
      </c>
      <c r="M23" s="26">
        <v>0</v>
      </c>
      <c r="N23" s="26">
        <v>0</v>
      </c>
      <c r="O23" s="26">
        <v>10</v>
      </c>
      <c r="P23" s="26">
        <v>10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20</v>
      </c>
      <c r="V23" s="28">
        <f t="shared" si="1"/>
        <v>197393</v>
      </c>
    </row>
    <row r="24" spans="1:22" x14ac:dyDescent="0.3">
      <c r="A24" s="19" t="s">
        <v>43</v>
      </c>
      <c r="B24" s="19" t="s">
        <v>72</v>
      </c>
      <c r="C24" s="20" t="s">
        <v>73</v>
      </c>
      <c r="D24" s="20">
        <v>2022</v>
      </c>
      <c r="E24" s="21" t="s">
        <v>39</v>
      </c>
      <c r="F24" s="22">
        <v>0</v>
      </c>
      <c r="G24" s="23">
        <v>180864</v>
      </c>
      <c r="H24" s="23">
        <v>76813</v>
      </c>
      <c r="I24" s="23">
        <v>0</v>
      </c>
      <c r="J24" s="23">
        <v>0</v>
      </c>
      <c r="K24" s="24">
        <v>11536</v>
      </c>
      <c r="L24" s="25" t="s">
        <v>109</v>
      </c>
      <c r="M24" s="26">
        <v>0</v>
      </c>
      <c r="N24" s="26">
        <v>0</v>
      </c>
      <c r="O24" s="26">
        <v>18</v>
      </c>
      <c r="P24" s="26">
        <v>5</v>
      </c>
      <c r="Q24" s="26">
        <v>1</v>
      </c>
      <c r="R24" s="26">
        <v>0</v>
      </c>
      <c r="S24" s="26">
        <v>0</v>
      </c>
      <c r="T24" s="26">
        <v>0</v>
      </c>
      <c r="U24" s="27">
        <f t="shared" si="0"/>
        <v>24</v>
      </c>
      <c r="V24" s="28">
        <f t="shared" si="1"/>
        <v>269213</v>
      </c>
    </row>
    <row r="25" spans="1:22" x14ac:dyDescent="0.3">
      <c r="A25" s="19" t="s">
        <v>51</v>
      </c>
      <c r="B25" s="19" t="s">
        <v>74</v>
      </c>
      <c r="C25" s="20" t="s">
        <v>75</v>
      </c>
      <c r="D25" s="20">
        <v>2022</v>
      </c>
      <c r="E25" s="21" t="s">
        <v>39</v>
      </c>
      <c r="F25" s="22">
        <v>0</v>
      </c>
      <c r="G25" s="23">
        <v>464556</v>
      </c>
      <c r="H25" s="23">
        <v>0</v>
      </c>
      <c r="I25" s="23">
        <v>0</v>
      </c>
      <c r="J25" s="23">
        <v>0</v>
      </c>
      <c r="K25" s="24">
        <v>27296</v>
      </c>
      <c r="L25" s="25" t="s">
        <v>108</v>
      </c>
      <c r="M25" s="26">
        <v>0</v>
      </c>
      <c r="N25" s="26">
        <v>0</v>
      </c>
      <c r="O25" s="26">
        <v>23</v>
      </c>
      <c r="P25" s="26">
        <v>9</v>
      </c>
      <c r="Q25" s="26">
        <v>12</v>
      </c>
      <c r="R25" s="26">
        <v>0</v>
      </c>
      <c r="S25" s="26">
        <v>0</v>
      </c>
      <c r="T25" s="26">
        <v>0</v>
      </c>
      <c r="U25" s="27">
        <f t="shared" si="0"/>
        <v>44</v>
      </c>
      <c r="V25" s="28">
        <f t="shared" si="1"/>
        <v>491852</v>
      </c>
    </row>
    <row r="26" spans="1:22" x14ac:dyDescent="0.3">
      <c r="A26" s="19" t="s">
        <v>76</v>
      </c>
      <c r="B26" s="19" t="s">
        <v>77</v>
      </c>
      <c r="C26" s="20" t="s">
        <v>78</v>
      </c>
      <c r="D26" s="20">
        <v>2022</v>
      </c>
      <c r="E26" s="21" t="s">
        <v>39</v>
      </c>
      <c r="F26" s="22">
        <v>0</v>
      </c>
      <c r="G26" s="23">
        <v>208824</v>
      </c>
      <c r="H26" s="23">
        <v>0</v>
      </c>
      <c r="I26" s="23">
        <v>0</v>
      </c>
      <c r="J26" s="23">
        <v>0</v>
      </c>
      <c r="K26" s="24">
        <v>13588</v>
      </c>
      <c r="L26" s="25" t="s">
        <v>108</v>
      </c>
      <c r="M26" s="26">
        <v>0</v>
      </c>
      <c r="N26" s="26">
        <v>0</v>
      </c>
      <c r="O26" s="26">
        <v>7</v>
      </c>
      <c r="P26" s="26">
        <v>11</v>
      </c>
      <c r="Q26" s="26">
        <v>3</v>
      </c>
      <c r="R26" s="26">
        <v>1</v>
      </c>
      <c r="S26" s="26">
        <v>0</v>
      </c>
      <c r="T26" s="26">
        <v>0</v>
      </c>
      <c r="U26" s="27">
        <f t="shared" si="0"/>
        <v>22</v>
      </c>
      <c r="V26" s="28">
        <f t="shared" si="1"/>
        <v>222412</v>
      </c>
    </row>
    <row r="27" spans="1:22" x14ac:dyDescent="0.3">
      <c r="A27" s="19" t="s">
        <v>51</v>
      </c>
      <c r="B27" s="19" t="s">
        <v>79</v>
      </c>
      <c r="C27" s="20" t="s">
        <v>80</v>
      </c>
      <c r="D27" s="20">
        <v>2022</v>
      </c>
      <c r="E27" s="21" t="s">
        <v>39</v>
      </c>
      <c r="F27" s="22">
        <v>0</v>
      </c>
      <c r="G27" s="23">
        <v>56868</v>
      </c>
      <c r="H27" s="23">
        <v>7400</v>
      </c>
      <c r="I27" s="23">
        <v>0</v>
      </c>
      <c r="J27" s="23">
        <v>0</v>
      </c>
      <c r="K27" s="24">
        <v>3787</v>
      </c>
      <c r="L27" s="25" t="s">
        <v>108</v>
      </c>
      <c r="M27" s="26">
        <v>2</v>
      </c>
      <c r="N27" s="26">
        <v>0</v>
      </c>
      <c r="O27" s="26">
        <v>4</v>
      </c>
      <c r="P27" s="26">
        <v>1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7</v>
      </c>
      <c r="V27" s="28">
        <f t="shared" si="1"/>
        <v>68055</v>
      </c>
    </row>
    <row r="28" spans="1:22" x14ac:dyDescent="0.3">
      <c r="A28" s="19" t="s">
        <v>81</v>
      </c>
      <c r="B28" s="19" t="s">
        <v>82</v>
      </c>
      <c r="C28" s="20" t="s">
        <v>83</v>
      </c>
      <c r="D28" s="20">
        <v>2022</v>
      </c>
      <c r="E28" s="21" t="s">
        <v>39</v>
      </c>
      <c r="F28" s="22">
        <v>0</v>
      </c>
      <c r="G28" s="23">
        <v>402096</v>
      </c>
      <c r="H28" s="23">
        <v>0</v>
      </c>
      <c r="I28" s="23">
        <v>0</v>
      </c>
      <c r="J28" s="23">
        <v>0</v>
      </c>
      <c r="K28" s="24">
        <v>25528</v>
      </c>
      <c r="L28" s="25" t="s">
        <v>108</v>
      </c>
      <c r="M28" s="26">
        <v>0</v>
      </c>
      <c r="N28" s="26">
        <v>0</v>
      </c>
      <c r="O28" s="26">
        <v>27</v>
      </c>
      <c r="P28" s="26">
        <v>11</v>
      </c>
      <c r="Q28" s="26">
        <v>8</v>
      </c>
      <c r="R28" s="26">
        <v>3</v>
      </c>
      <c r="S28" s="26">
        <v>0</v>
      </c>
      <c r="T28" s="26">
        <v>0</v>
      </c>
      <c r="U28" s="27">
        <f t="shared" si="0"/>
        <v>49</v>
      </c>
      <c r="V28" s="28">
        <f t="shared" si="1"/>
        <v>427624</v>
      </c>
    </row>
    <row r="29" spans="1:22" x14ac:dyDescent="0.3">
      <c r="A29" s="19" t="s">
        <v>81</v>
      </c>
      <c r="B29" s="19" t="s">
        <v>84</v>
      </c>
      <c r="C29" s="20" t="s">
        <v>85</v>
      </c>
      <c r="D29" s="20">
        <v>2022</v>
      </c>
      <c r="E29" s="21" t="s">
        <v>39</v>
      </c>
      <c r="F29" s="22">
        <v>0</v>
      </c>
      <c r="G29" s="23">
        <v>390024</v>
      </c>
      <c r="H29" s="23">
        <v>0</v>
      </c>
      <c r="I29" s="23">
        <v>0</v>
      </c>
      <c r="J29" s="23">
        <v>0</v>
      </c>
      <c r="K29" s="24">
        <v>21506</v>
      </c>
      <c r="L29" s="25" t="s">
        <v>108</v>
      </c>
      <c r="M29" s="26">
        <v>0</v>
      </c>
      <c r="N29" s="26">
        <v>0</v>
      </c>
      <c r="O29" s="26">
        <v>25</v>
      </c>
      <c r="P29" s="26">
        <v>17</v>
      </c>
      <c r="Q29" s="26">
        <v>5</v>
      </c>
      <c r="R29" s="26">
        <v>0</v>
      </c>
      <c r="S29" s="26">
        <v>0</v>
      </c>
      <c r="T29" s="26">
        <v>0</v>
      </c>
      <c r="U29" s="27">
        <f t="shared" si="0"/>
        <v>47</v>
      </c>
      <c r="V29" s="28">
        <f t="shared" si="1"/>
        <v>411530</v>
      </c>
    </row>
    <row r="30" spans="1:22" x14ac:dyDescent="0.3">
      <c r="A30" s="19" t="s">
        <v>76</v>
      </c>
      <c r="B30" s="19" t="s">
        <v>86</v>
      </c>
      <c r="C30" s="20" t="s">
        <v>87</v>
      </c>
      <c r="D30" s="20">
        <v>2022</v>
      </c>
      <c r="E30" s="21" t="s">
        <v>39</v>
      </c>
      <c r="F30" s="22">
        <v>0</v>
      </c>
      <c r="G30" s="23">
        <v>185232</v>
      </c>
      <c r="H30" s="23">
        <v>0</v>
      </c>
      <c r="I30" s="23">
        <v>0</v>
      </c>
      <c r="J30" s="23">
        <v>0</v>
      </c>
      <c r="K30" s="24">
        <v>8687</v>
      </c>
      <c r="L30" s="25" t="s">
        <v>108</v>
      </c>
      <c r="M30" s="26">
        <v>0</v>
      </c>
      <c r="N30" s="26">
        <v>0</v>
      </c>
      <c r="O30" s="26">
        <v>10</v>
      </c>
      <c r="P30" s="26">
        <v>6</v>
      </c>
      <c r="Q30" s="26">
        <v>3</v>
      </c>
      <c r="R30" s="26">
        <v>1</v>
      </c>
      <c r="S30" s="26">
        <v>0</v>
      </c>
      <c r="T30" s="26">
        <v>0</v>
      </c>
      <c r="U30" s="27">
        <f t="shared" si="0"/>
        <v>20</v>
      </c>
      <c r="V30" s="28">
        <f t="shared" si="1"/>
        <v>193919</v>
      </c>
    </row>
    <row r="31" spans="1:22" x14ac:dyDescent="0.3">
      <c r="A31" s="19" t="s">
        <v>88</v>
      </c>
      <c r="B31" s="19" t="s">
        <v>89</v>
      </c>
      <c r="C31" s="20" t="s">
        <v>90</v>
      </c>
      <c r="D31" s="20">
        <v>2022</v>
      </c>
      <c r="E31" s="21" t="s">
        <v>39</v>
      </c>
      <c r="F31" s="22">
        <v>0</v>
      </c>
      <c r="G31" s="23">
        <v>307416</v>
      </c>
      <c r="H31" s="23">
        <v>37000</v>
      </c>
      <c r="I31" s="23">
        <v>0</v>
      </c>
      <c r="J31" s="23">
        <v>0</v>
      </c>
      <c r="K31" s="24">
        <v>14229</v>
      </c>
      <c r="L31" s="25" t="s">
        <v>108</v>
      </c>
      <c r="M31" s="26">
        <v>0</v>
      </c>
      <c r="N31" s="26">
        <v>0</v>
      </c>
      <c r="O31" s="26">
        <v>14</v>
      </c>
      <c r="P31" s="26">
        <v>8</v>
      </c>
      <c r="Q31" s="26">
        <v>0</v>
      </c>
      <c r="R31" s="26">
        <v>0</v>
      </c>
      <c r="S31" s="26">
        <v>0</v>
      </c>
      <c r="T31" s="26">
        <v>0</v>
      </c>
      <c r="U31" s="27">
        <f t="shared" si="0"/>
        <v>22</v>
      </c>
      <c r="V31" s="28">
        <f t="shared" si="1"/>
        <v>358645</v>
      </c>
    </row>
    <row r="32" spans="1:22" x14ac:dyDescent="0.3">
      <c r="A32" s="19" t="s">
        <v>81</v>
      </c>
      <c r="B32" s="19" t="s">
        <v>91</v>
      </c>
      <c r="C32" s="20" t="s">
        <v>92</v>
      </c>
      <c r="D32" s="20">
        <v>2022</v>
      </c>
      <c r="E32" s="21" t="s">
        <v>39</v>
      </c>
      <c r="F32" s="22">
        <v>0</v>
      </c>
      <c r="G32" s="23">
        <v>48720</v>
      </c>
      <c r="H32" s="23">
        <v>0</v>
      </c>
      <c r="I32" s="23">
        <v>0</v>
      </c>
      <c r="J32" s="23">
        <v>0</v>
      </c>
      <c r="K32" s="24">
        <v>2758</v>
      </c>
      <c r="L32" s="25" t="s">
        <v>108</v>
      </c>
      <c r="M32" s="26">
        <v>0</v>
      </c>
      <c r="N32" s="26">
        <v>0</v>
      </c>
      <c r="O32" s="26">
        <v>7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f t="shared" si="0"/>
        <v>7</v>
      </c>
      <c r="V32" s="28">
        <f t="shared" si="1"/>
        <v>51478</v>
      </c>
    </row>
    <row r="33" spans="1:22" x14ac:dyDescent="0.3">
      <c r="A33" s="19" t="s">
        <v>76</v>
      </c>
      <c r="B33" s="19" t="s">
        <v>93</v>
      </c>
      <c r="C33" s="20" t="s">
        <v>94</v>
      </c>
      <c r="D33" s="20">
        <v>2022</v>
      </c>
      <c r="E33" s="21" t="s">
        <v>39</v>
      </c>
      <c r="F33" s="22">
        <v>0</v>
      </c>
      <c r="G33" s="23">
        <v>70776</v>
      </c>
      <c r="H33" s="23">
        <v>0</v>
      </c>
      <c r="I33" s="23">
        <v>0</v>
      </c>
      <c r="J33" s="23">
        <v>0</v>
      </c>
      <c r="K33" s="24">
        <v>6427</v>
      </c>
      <c r="L33" s="25" t="s">
        <v>108</v>
      </c>
      <c r="M33" s="26">
        <v>0</v>
      </c>
      <c r="N33" s="26">
        <v>0</v>
      </c>
      <c r="O33" s="26">
        <v>3</v>
      </c>
      <c r="P33" s="26">
        <v>1</v>
      </c>
      <c r="Q33" s="26">
        <v>4</v>
      </c>
      <c r="R33" s="26">
        <v>0</v>
      </c>
      <c r="S33" s="26">
        <v>0</v>
      </c>
      <c r="T33" s="26">
        <v>0</v>
      </c>
      <c r="U33" s="27">
        <f t="shared" si="0"/>
        <v>8</v>
      </c>
      <c r="V33" s="28">
        <f t="shared" si="1"/>
        <v>77203</v>
      </c>
    </row>
    <row r="34" spans="1:22" x14ac:dyDescent="0.3">
      <c r="A34" s="19" t="s">
        <v>29</v>
      </c>
      <c r="B34" s="19" t="s">
        <v>95</v>
      </c>
      <c r="C34" s="20" t="s">
        <v>96</v>
      </c>
      <c r="D34" s="20">
        <v>2022</v>
      </c>
      <c r="E34" s="21" t="s">
        <v>97</v>
      </c>
      <c r="F34" s="22">
        <v>0</v>
      </c>
      <c r="G34" s="23">
        <v>0</v>
      </c>
      <c r="H34" s="23">
        <v>399767</v>
      </c>
      <c r="I34" s="23">
        <v>0</v>
      </c>
      <c r="J34" s="23">
        <v>0</v>
      </c>
      <c r="K34" s="24">
        <v>24000</v>
      </c>
      <c r="L34" s="25" t="s">
        <v>32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423767</v>
      </c>
    </row>
    <row r="35" spans="1:22" x14ac:dyDescent="0.3">
      <c r="A35" s="19" t="s">
        <v>98</v>
      </c>
      <c r="B35" s="19" t="s">
        <v>99</v>
      </c>
      <c r="C35" s="20" t="s">
        <v>100</v>
      </c>
      <c r="D35" s="20">
        <v>2022</v>
      </c>
      <c r="E35" s="21" t="s">
        <v>39</v>
      </c>
      <c r="F35" s="22">
        <v>0</v>
      </c>
      <c r="G35" s="23">
        <v>60960</v>
      </c>
      <c r="H35" s="23">
        <v>49796</v>
      </c>
      <c r="I35" s="23">
        <v>0</v>
      </c>
      <c r="J35" s="23">
        <v>0</v>
      </c>
      <c r="K35" s="24">
        <v>10230</v>
      </c>
      <c r="L35" s="25" t="s">
        <v>108</v>
      </c>
      <c r="M35" s="26">
        <v>0</v>
      </c>
      <c r="N35" s="26">
        <v>0</v>
      </c>
      <c r="O35" s="26">
        <v>3</v>
      </c>
      <c r="P35" s="26">
        <v>2</v>
      </c>
      <c r="Q35" s="26">
        <v>1</v>
      </c>
      <c r="R35" s="26">
        <v>0</v>
      </c>
      <c r="S35" s="26">
        <v>0</v>
      </c>
      <c r="T35" s="26">
        <v>0</v>
      </c>
      <c r="U35" s="27">
        <f t="shared" si="0"/>
        <v>6</v>
      </c>
      <c r="V35" s="28">
        <f t="shared" si="1"/>
        <v>120986</v>
      </c>
    </row>
    <row r="36" spans="1:22" x14ac:dyDescent="0.3">
      <c r="A36" s="19" t="s">
        <v>101</v>
      </c>
      <c r="B36" s="19" t="s">
        <v>102</v>
      </c>
      <c r="C36" s="20" t="s">
        <v>103</v>
      </c>
      <c r="D36" s="20">
        <v>2022</v>
      </c>
      <c r="E36" s="21" t="s">
        <v>39</v>
      </c>
      <c r="F36" s="22">
        <v>0</v>
      </c>
      <c r="G36" s="23">
        <v>165072</v>
      </c>
      <c r="H36" s="23">
        <v>34800</v>
      </c>
      <c r="I36" s="23">
        <v>0</v>
      </c>
      <c r="J36" s="23">
        <v>0</v>
      </c>
      <c r="K36" s="24">
        <v>0</v>
      </c>
      <c r="L36" s="25" t="s">
        <v>108</v>
      </c>
      <c r="M36" s="26">
        <v>0</v>
      </c>
      <c r="N36" s="26">
        <v>0</v>
      </c>
      <c r="O36" s="26">
        <v>3</v>
      </c>
      <c r="P36" s="26">
        <v>8</v>
      </c>
      <c r="Q36" s="26">
        <v>1</v>
      </c>
      <c r="R36" s="26">
        <v>0</v>
      </c>
      <c r="S36" s="26">
        <v>0</v>
      </c>
      <c r="T36" s="26">
        <v>0</v>
      </c>
      <c r="U36" s="27">
        <f t="shared" si="0"/>
        <v>12</v>
      </c>
      <c r="V36" s="28">
        <f t="shared" si="1"/>
        <v>199872</v>
      </c>
    </row>
    <row r="37" spans="1:22" x14ac:dyDescent="0.3">
      <c r="A37" s="19" t="s">
        <v>36</v>
      </c>
      <c r="B37" s="19" t="s">
        <v>104</v>
      </c>
      <c r="C37" s="20" t="s">
        <v>105</v>
      </c>
      <c r="D37" s="20">
        <v>2022</v>
      </c>
      <c r="E37" s="21" t="s">
        <v>39</v>
      </c>
      <c r="F37" s="22">
        <v>0</v>
      </c>
      <c r="G37" s="23">
        <v>157656</v>
      </c>
      <c r="H37" s="23">
        <v>49907</v>
      </c>
      <c r="I37" s="23">
        <v>0</v>
      </c>
      <c r="J37" s="23">
        <v>0</v>
      </c>
      <c r="K37" s="24">
        <v>0</v>
      </c>
      <c r="L37" s="25" t="s">
        <v>108</v>
      </c>
      <c r="M37" s="26">
        <v>0</v>
      </c>
      <c r="N37" s="26">
        <v>0</v>
      </c>
      <c r="O37" s="26">
        <v>7</v>
      </c>
      <c r="P37" s="26">
        <v>8</v>
      </c>
      <c r="Q37" s="26">
        <v>1</v>
      </c>
      <c r="R37" s="26">
        <v>0</v>
      </c>
      <c r="S37" s="26">
        <v>0</v>
      </c>
      <c r="T37" s="26">
        <v>0</v>
      </c>
      <c r="U37" s="27">
        <f t="shared" si="0"/>
        <v>16</v>
      </c>
      <c r="V37" s="28">
        <f t="shared" si="1"/>
        <v>207563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0</v>
      </c>
    </row>
    <row r="45" spans="1:22" x14ac:dyDescent="0.3">
      <c r="A45" s="19"/>
      <c r="B45" s="19"/>
      <c r="C45" s="20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0</v>
      </c>
    </row>
    <row r="46" spans="1:22" x14ac:dyDescent="0.3">
      <c r="A46" s="19"/>
      <c r="B46" s="19"/>
      <c r="C46" s="20"/>
      <c r="D46" s="20"/>
      <c r="E46" s="21"/>
      <c r="F46" s="22"/>
      <c r="G46" s="23"/>
      <c r="H46" s="23"/>
      <c r="I46" s="23"/>
      <c r="J46" s="23"/>
      <c r="K46" s="24"/>
      <c r="L46" s="25"/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0</v>
      </c>
    </row>
    <row r="47" spans="1:22" x14ac:dyDescent="0.3">
      <c r="A47" s="19"/>
      <c r="B47" s="19"/>
      <c r="C47" s="20"/>
      <c r="D47" s="20"/>
      <c r="E47" s="21"/>
      <c r="F47" s="22"/>
      <c r="G47" s="23"/>
      <c r="H47" s="23"/>
      <c r="I47" s="23"/>
      <c r="J47" s="23"/>
      <c r="K47" s="24"/>
      <c r="L47" s="25"/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0</v>
      </c>
    </row>
  </sheetData>
  <autoFilter ref="A8:V8" xr:uid="{295B72DC-CF8D-4FC8-B301-96238F326908}"/>
  <conditionalFormatting sqref="V9:V47">
    <cfRule type="cellIs" dxfId="3" priority="4" operator="lessThan">
      <formula>0</formula>
    </cfRule>
  </conditionalFormatting>
  <conditionalFormatting sqref="V9:V47">
    <cfRule type="expression" dxfId="2" priority="2">
      <formula>#REF!&lt;0</formula>
    </cfRule>
  </conditionalFormatting>
  <conditionalFormatting sqref="D9:D47">
    <cfRule type="expression" dxfId="1" priority="1">
      <formula>OR($D9&gt;2022,AND($D9&lt;2022,$D9&lt;&gt;""))</formula>
    </cfRule>
  </conditionalFormatting>
  <conditionalFormatting sqref="C9:C47">
    <cfRule type="expression" dxfId="0" priority="5">
      <formula>(#REF!&gt;1)</formula>
    </cfRule>
  </conditionalFormatting>
  <dataValidations count="3">
    <dataValidation type="list" allowBlank="1" showInputMessage="1" showErrorMessage="1" sqref="L9:L47" xr:uid="{5FA1A3EE-E262-4E70-A7C6-2F4B3D45CDBF}">
      <formula1>"N/A, FMR, Actual Rent"</formula1>
    </dataValidation>
    <dataValidation type="list" allowBlank="1" showInputMessage="1" showErrorMessage="1" sqref="E9:E47" xr:uid="{6EFB3507-017F-47F8-AEE4-708A1F789A39}">
      <formula1>"PH, TH, Joint TH &amp; PH-RRH, HMIS, SSO, TRA, PRA, SRA, S+C/SRO"</formula1>
    </dataValidation>
    <dataValidation allowBlank="1" showErrorMessage="1" sqref="A8:V8" xr:uid="{A1975761-D4D0-41DE-9924-F0848E9712E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2021-03-06T21:42:07Z</dcterms:created>
  <dcterms:modified xsi:type="dcterms:W3CDTF">2021-05-20T14:00:57Z</dcterms:modified>
</cp:coreProperties>
</file>