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S-500\"/>
    </mc:Choice>
  </mc:AlternateContent>
  <xr:revisionPtr revIDLastSave="0" documentId="13_ncr:1_{FA1D7784-E2A0-4F54-8825-0878BCB6EBF0}" xr6:coauthVersionLast="46" xr6:coauthVersionMax="46" xr10:uidLastSave="{00000000-0000-0000-0000-000000000000}"/>
  <bookViews>
    <workbookView xWindow="-108" yWindow="-108" windowWidth="27288" windowHeight="17664" xr2:uid="{4D430E97-E298-4E20-A0D3-5428B1093FE7}"/>
  </bookViews>
  <sheets>
    <sheet name="FY 2021 GIW" sheetId="6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6" l="1"/>
  <c r="U32" i="6"/>
  <c r="V31" i="6"/>
  <c r="U31" i="6"/>
  <c r="V30" i="6"/>
  <c r="U30" i="6"/>
  <c r="V29" i="6"/>
  <c r="U29" i="6"/>
  <c r="V28" i="6"/>
  <c r="U28" i="6"/>
  <c r="V27" i="6"/>
  <c r="U27" i="6"/>
  <c r="V26" i="6"/>
  <c r="U26" i="6"/>
  <c r="V25" i="6"/>
  <c r="U25" i="6"/>
  <c r="V24" i="6"/>
  <c r="U24" i="6"/>
  <c r="V23" i="6"/>
  <c r="U23" i="6"/>
  <c r="V22" i="6"/>
  <c r="U22" i="6"/>
  <c r="V21" i="6"/>
  <c r="U21" i="6"/>
  <c r="V20" i="6"/>
  <c r="U20" i="6"/>
  <c r="V19" i="6"/>
  <c r="U19" i="6"/>
  <c r="V18" i="6"/>
  <c r="U18" i="6"/>
  <c r="V17" i="6"/>
  <c r="U17" i="6"/>
  <c r="V16" i="6"/>
  <c r="U16" i="6"/>
  <c r="V15" i="6"/>
  <c r="U15" i="6"/>
  <c r="V14" i="6"/>
  <c r="U14" i="6"/>
  <c r="V13" i="6"/>
  <c r="U13" i="6"/>
  <c r="V12" i="6"/>
  <c r="U12" i="6"/>
  <c r="V11" i="6"/>
  <c r="U11" i="6"/>
  <c r="V10" i="6"/>
  <c r="U10" i="6"/>
  <c r="V9" i="6"/>
  <c r="U9" i="6"/>
  <c r="B5" i="6" l="1"/>
</calcChain>
</file>

<file path=xl/sharedStrings.xml><?xml version="1.0" encoding="utf-8"?>
<sst xmlns="http://schemas.openxmlformats.org/spreadsheetml/2006/main" count="104" uniqueCount="72">
  <si>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</si>
  <si>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</si>
  <si>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</si>
  <si>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</si>
  <si>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</si>
  <si>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</si>
  <si>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</si>
  <si>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</si>
  <si>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</si>
  <si>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</si>
  <si>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</si>
  <si>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</si>
  <si>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</si>
  <si>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</si>
  <si>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</si>
  <si>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</si>
  <si>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</si>
  <si>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</si>
  <si>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</si>
  <si>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</si>
  <si>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</si>
  <si>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</si>
  <si>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</si>
  <si>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</si>
  <si>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</si>
  <si>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</si>
  <si>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</si>
  <si>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</si>
  <si>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MS-503</t>
  </si>
  <si>
    <t>Back Bay Mission, Inc.</t>
  </si>
  <si>
    <t>Home at Last 2019</t>
  </si>
  <si>
    <t>MS0018L4G032013</t>
  </si>
  <si>
    <t>PH</t>
  </si>
  <si>
    <t/>
  </si>
  <si>
    <t>Jackson</t>
  </si>
  <si>
    <t>Gulf Port/Gulf Coast Regional CoC</t>
  </si>
  <si>
    <t>Open Doors Homeless Coalition</t>
  </si>
  <si>
    <t>2019 HMIS Expansion</t>
  </si>
  <si>
    <t>MS0019L4G032013</t>
  </si>
  <si>
    <t>Mental Health Association of South MS</t>
  </si>
  <si>
    <t>MHASM Designated Plus SHP FY2019</t>
  </si>
  <si>
    <t>MS0020L4G032013</t>
  </si>
  <si>
    <t>2019 Coordinated Entry</t>
  </si>
  <si>
    <t>MS0086L4G032004</t>
  </si>
  <si>
    <t>SSO</t>
  </si>
  <si>
    <t>Community Care Network, Inc.</t>
  </si>
  <si>
    <t>CCN 2019 Housing Homeless Youth</t>
  </si>
  <si>
    <t>MS0087L4G032004</t>
  </si>
  <si>
    <t>The Salvation Army-Rapid Re-Housing 2018</t>
  </si>
  <si>
    <t>MS0103L4G032001</t>
  </si>
  <si>
    <t>CCN 2019 PSH Pascagoula/Moss Point</t>
  </si>
  <si>
    <t>MS0117L4G032001</t>
  </si>
  <si>
    <t>Gulf Coast Center for Nonviolence, Inc.</t>
  </si>
  <si>
    <t>GCCFN RRH</t>
  </si>
  <si>
    <t>MS0118L4G032001</t>
  </si>
  <si>
    <t>GCCFN RRH Bonus</t>
  </si>
  <si>
    <t>MS0119L4G032001</t>
  </si>
  <si>
    <t>2019 YHDP Coordinated Entry</t>
  </si>
  <si>
    <t>MS0120Y4G031800</t>
  </si>
  <si>
    <t>2019 YHDP ODHC Rapid Rehousing</t>
  </si>
  <si>
    <t>MS0121Y4G031800</t>
  </si>
  <si>
    <t>YHDP CCN Project</t>
  </si>
  <si>
    <t>MS0122Y4G031800</t>
  </si>
  <si>
    <t>Joint TH &amp; PH-RRH</t>
  </si>
  <si>
    <t>CLIMB COMMUNITY DEVELOPMENT CORPORATION</t>
  </si>
  <si>
    <t>YHDP2020</t>
  </si>
  <si>
    <t>MS0123Y4G031800</t>
  </si>
  <si>
    <t>DropIn2020</t>
  </si>
  <si>
    <t>MS0124Y4G031800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</si>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</sst>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;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0" borderId="4" xfId="0" applyBorder="1"/>
    <xf numFmtId="165" fontId="0" fillId="0" borderId="1" xfId="0" applyNumberFormat="1" applyBorder="1"/>
    <xf numFmtId="0" fontId="0" fillId="0" borderId="3" xfId="0" applyBorder="1"/>
    <xf numFmtId="0" fontId="0" fillId="4" borderId="4" xfId="0" applyFill="1" applyBorder="1"/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DBCB-9335-4004-8291-8B7D35EB5A86}">
  <sheetPr codeName="Sheet1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6"/>
      <c r="D1" s="36"/>
      <c r="E1" s="36"/>
      <c r="F1" s="36"/>
      <c r="G1" s="34"/>
    </row>
    <row r="2" spans="1:22" ht="14.4" customHeight="1" x14ac:dyDescent="0.3">
      <c r="A2" s="29" t="s">
        <v>1</v>
      </c>
      <c r="B2" s="30" t="s">
        <v>28</v>
      </c>
      <c r="C2" s="36"/>
      <c r="D2" s="36"/>
      <c r="E2" s="36"/>
      <c r="F2" s="36"/>
      <c r="G2" s="34"/>
    </row>
    <row r="3" spans="1:22" ht="14.4" customHeight="1" x14ac:dyDescent="0.3">
      <c r="A3" s="31" t="s">
        <v>2</v>
      </c>
      <c r="B3" s="30" t="s">
        <v>35</v>
      </c>
      <c r="C3" s="36"/>
      <c r="D3" s="36"/>
      <c r="E3" s="36"/>
      <c r="F3" s="36"/>
      <c r="G3" s="34"/>
    </row>
    <row r="4" spans="1:22" ht="14.4" customHeight="1" x14ac:dyDescent="0.3">
      <c r="A4" s="31" t="s">
        <v>69</v>
      </c>
      <c r="B4" s="30" t="s">
        <v>36</v>
      </c>
      <c r="C4" s="36"/>
      <c r="D4" s="36"/>
      <c r="E4" s="36"/>
      <c r="F4" s="36"/>
      <c r="G4" s="34"/>
    </row>
    <row r="5" spans="1:22" ht="14.4" customHeight="1" x14ac:dyDescent="0.3">
      <c r="A5" s="31" t="s">
        <v>70</v>
      </c>
      <c r="B5" s="32">
        <f ca="1">SUM(OFFSET(V8,1,0,500,1))</f>
        <v>1828018</v>
      </c>
      <c r="C5" s="33"/>
      <c r="D5" s="33"/>
      <c r="E5" s="33"/>
      <c r="F5" s="33"/>
      <c r="G5" s="37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117374</v>
      </c>
      <c r="G9" s="23">
        <v>0</v>
      </c>
      <c r="H9" s="23">
        <v>71221</v>
      </c>
      <c r="I9" s="23">
        <v>10235</v>
      </c>
      <c r="J9" s="23">
        <v>0</v>
      </c>
      <c r="K9" s="24">
        <v>12985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211815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91970</v>
      </c>
      <c r="K10" s="24">
        <v>1989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93959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108484</v>
      </c>
      <c r="G11" s="23">
        <v>0</v>
      </c>
      <c r="H11" s="23">
        <v>0</v>
      </c>
      <c r="I11" s="23">
        <v>0</v>
      </c>
      <c r="J11" s="23">
        <v>14800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123284</v>
      </c>
    </row>
    <row r="12" spans="1:22" x14ac:dyDescent="0.3">
      <c r="A12" s="19" t="s">
        <v>36</v>
      </c>
      <c r="B12" s="19" t="s">
        <v>42</v>
      </c>
      <c r="C12" s="20" t="s">
        <v>43</v>
      </c>
      <c r="D12" s="20">
        <v>2022</v>
      </c>
      <c r="E12" s="21" t="s">
        <v>44</v>
      </c>
      <c r="F12" s="22">
        <v>0</v>
      </c>
      <c r="G12" s="23">
        <v>0</v>
      </c>
      <c r="H12" s="23">
        <v>83800</v>
      </c>
      <c r="I12" s="23">
        <v>0</v>
      </c>
      <c r="J12" s="23">
        <v>0</v>
      </c>
      <c r="K12" s="24">
        <v>6789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90589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28980</v>
      </c>
      <c r="H13" s="23">
        <v>21978</v>
      </c>
      <c r="I13" s="23">
        <v>0</v>
      </c>
      <c r="J13" s="23">
        <v>0</v>
      </c>
      <c r="K13" s="24">
        <v>0</v>
      </c>
      <c r="L13" s="25" t="s">
        <v>71</v>
      </c>
      <c r="M13" s="26">
        <v>5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5</v>
      </c>
      <c r="V13" s="28">
        <f t="shared" si="1"/>
        <v>50958</v>
      </c>
    </row>
    <row r="14" spans="1:22" x14ac:dyDescent="0.3">
      <c r="A14" s="19" t="s">
        <v>39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44676</v>
      </c>
      <c r="H14" s="23">
        <v>6504</v>
      </c>
      <c r="I14" s="23">
        <v>0</v>
      </c>
      <c r="J14" s="23">
        <v>0</v>
      </c>
      <c r="K14" s="24">
        <v>0</v>
      </c>
      <c r="L14" s="25" t="s">
        <v>71</v>
      </c>
      <c r="M14" s="26">
        <v>0</v>
      </c>
      <c r="N14" s="26">
        <v>0</v>
      </c>
      <c r="O14" s="26">
        <v>3</v>
      </c>
      <c r="P14" s="26">
        <v>2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5</v>
      </c>
      <c r="V14" s="28">
        <f t="shared" si="1"/>
        <v>51180</v>
      </c>
    </row>
    <row r="15" spans="1:22" x14ac:dyDescent="0.3">
      <c r="A15" s="19" t="s">
        <v>45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36096</v>
      </c>
      <c r="H15" s="23">
        <v>20011</v>
      </c>
      <c r="I15" s="23">
        <v>0</v>
      </c>
      <c r="J15" s="23">
        <v>0</v>
      </c>
      <c r="K15" s="24">
        <v>5262</v>
      </c>
      <c r="L15" s="25" t="s">
        <v>71</v>
      </c>
      <c r="M15" s="26">
        <v>0</v>
      </c>
      <c r="N15" s="26">
        <v>0</v>
      </c>
      <c r="O15" s="26">
        <v>2</v>
      </c>
      <c r="P15" s="26">
        <v>2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4</v>
      </c>
      <c r="V15" s="28">
        <f t="shared" si="1"/>
        <v>61369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3">
        <v>0</v>
      </c>
      <c r="G16" s="23">
        <v>86736</v>
      </c>
      <c r="H16" s="23">
        <v>7614</v>
      </c>
      <c r="I16" s="23">
        <v>0</v>
      </c>
      <c r="J16" s="23">
        <v>0</v>
      </c>
      <c r="K16" s="23">
        <v>4718</v>
      </c>
      <c r="L16" s="25" t="s">
        <v>71</v>
      </c>
      <c r="M16" s="26">
        <v>1</v>
      </c>
      <c r="N16" s="26">
        <v>0</v>
      </c>
      <c r="O16" s="26">
        <v>5</v>
      </c>
      <c r="P16" s="26">
        <v>4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10</v>
      </c>
      <c r="V16" s="28">
        <f t="shared" si="1"/>
        <v>99068</v>
      </c>
    </row>
    <row r="17" spans="1:22" x14ac:dyDescent="0.3">
      <c r="A17" s="19" t="s">
        <v>52</v>
      </c>
      <c r="B17" s="19" t="s">
        <v>55</v>
      </c>
      <c r="C17" s="20" t="s">
        <v>56</v>
      </c>
      <c r="D17" s="20">
        <v>2022</v>
      </c>
      <c r="E17" s="21" t="s">
        <v>32</v>
      </c>
      <c r="F17" s="23">
        <v>0</v>
      </c>
      <c r="G17" s="23">
        <v>68604</v>
      </c>
      <c r="H17" s="23">
        <v>35408</v>
      </c>
      <c r="I17" s="23">
        <v>0</v>
      </c>
      <c r="J17" s="23">
        <v>0</v>
      </c>
      <c r="K17" s="23">
        <v>3168</v>
      </c>
      <c r="L17" s="25" t="s">
        <v>71</v>
      </c>
      <c r="M17" s="26">
        <v>1</v>
      </c>
      <c r="N17" s="38">
        <v>0</v>
      </c>
      <c r="O17" s="38">
        <v>4</v>
      </c>
      <c r="P17" s="38">
        <v>3</v>
      </c>
      <c r="Q17" s="38">
        <v>0</v>
      </c>
      <c r="R17" s="38">
        <v>0</v>
      </c>
      <c r="S17" s="26">
        <v>0</v>
      </c>
      <c r="T17" s="26">
        <v>0</v>
      </c>
      <c r="U17" s="27">
        <f t="shared" si="0"/>
        <v>8</v>
      </c>
      <c r="V17" s="28">
        <f t="shared" si="1"/>
        <v>107180</v>
      </c>
    </row>
    <row r="18" spans="1:22" x14ac:dyDescent="0.3">
      <c r="A18" s="19" t="s">
        <v>36</v>
      </c>
      <c r="B18" s="19" t="s">
        <v>57</v>
      </c>
      <c r="C18" s="20" t="s">
        <v>58</v>
      </c>
      <c r="D18" s="20">
        <v>2022</v>
      </c>
      <c r="E18" s="21" t="s">
        <v>44</v>
      </c>
      <c r="F18" s="23">
        <v>0</v>
      </c>
      <c r="G18" s="23">
        <v>0</v>
      </c>
      <c r="H18" s="23">
        <v>136220</v>
      </c>
      <c r="I18" s="23">
        <v>0</v>
      </c>
      <c r="J18" s="23">
        <v>45638</v>
      </c>
      <c r="K18" s="23">
        <v>18142</v>
      </c>
      <c r="L18" s="25" t="s">
        <v>33</v>
      </c>
      <c r="M18" s="26"/>
      <c r="N18" s="38"/>
      <c r="O18" s="38"/>
      <c r="P18" s="38"/>
      <c r="Q18" s="38"/>
      <c r="R18" s="38"/>
      <c r="S18" s="26"/>
      <c r="T18" s="26"/>
      <c r="U18" s="27">
        <f t="shared" ref="U18:U22" si="2">SUM(M18:T18)</f>
        <v>0</v>
      </c>
      <c r="V18" s="28">
        <f t="shared" si="1"/>
        <v>200000</v>
      </c>
    </row>
    <row r="19" spans="1:22" x14ac:dyDescent="0.3">
      <c r="A19" s="19" t="s">
        <v>36</v>
      </c>
      <c r="B19" s="19" t="s">
        <v>59</v>
      </c>
      <c r="C19" s="20" t="s">
        <v>60</v>
      </c>
      <c r="D19" s="20">
        <v>2022</v>
      </c>
      <c r="E19" s="21" t="s">
        <v>32</v>
      </c>
      <c r="F19" s="23">
        <v>0</v>
      </c>
      <c r="G19" s="23">
        <v>69828</v>
      </c>
      <c r="H19" s="23">
        <v>55472</v>
      </c>
      <c r="I19" s="23">
        <v>0</v>
      </c>
      <c r="J19" s="23">
        <v>13760</v>
      </c>
      <c r="K19" s="23">
        <v>10268</v>
      </c>
      <c r="L19" s="25" t="s">
        <v>71</v>
      </c>
      <c r="M19" s="26">
        <v>0</v>
      </c>
      <c r="N19" s="38">
        <v>0</v>
      </c>
      <c r="O19" s="38">
        <v>6</v>
      </c>
      <c r="P19" s="38">
        <v>2</v>
      </c>
      <c r="Q19" s="38">
        <v>0</v>
      </c>
      <c r="R19" s="38">
        <v>0</v>
      </c>
      <c r="S19" s="26">
        <v>0</v>
      </c>
      <c r="T19" s="26">
        <v>0</v>
      </c>
      <c r="U19" s="27">
        <f t="shared" si="2"/>
        <v>8</v>
      </c>
      <c r="V19" s="28">
        <f t="shared" si="1"/>
        <v>149328</v>
      </c>
    </row>
    <row r="20" spans="1:22" x14ac:dyDescent="0.3">
      <c r="A20" s="19" t="s">
        <v>45</v>
      </c>
      <c r="B20" s="19" t="s">
        <v>61</v>
      </c>
      <c r="C20" s="20" t="s">
        <v>62</v>
      </c>
      <c r="D20" s="20">
        <v>2022</v>
      </c>
      <c r="E20" s="21" t="s">
        <v>63</v>
      </c>
      <c r="F20" s="23">
        <v>47352</v>
      </c>
      <c r="G20" s="23">
        <v>110544</v>
      </c>
      <c r="H20" s="23">
        <v>160700</v>
      </c>
      <c r="I20" s="23">
        <v>20850</v>
      </c>
      <c r="J20" s="23">
        <v>0</v>
      </c>
      <c r="K20" s="23">
        <v>33080</v>
      </c>
      <c r="L20" s="25" t="s">
        <v>71</v>
      </c>
      <c r="M20" s="26">
        <v>0</v>
      </c>
      <c r="N20" s="38">
        <v>0</v>
      </c>
      <c r="O20" s="38">
        <v>12</v>
      </c>
      <c r="P20" s="38">
        <v>1</v>
      </c>
      <c r="Q20" s="38">
        <v>0</v>
      </c>
      <c r="R20" s="38">
        <v>0</v>
      </c>
      <c r="S20" s="26">
        <v>0</v>
      </c>
      <c r="T20" s="26">
        <v>0</v>
      </c>
      <c r="U20" s="27">
        <f t="shared" si="2"/>
        <v>13</v>
      </c>
      <c r="V20" s="28">
        <f t="shared" si="1"/>
        <v>372526</v>
      </c>
    </row>
    <row r="21" spans="1:22" x14ac:dyDescent="0.3">
      <c r="A21" s="19" t="s">
        <v>64</v>
      </c>
      <c r="B21" s="19" t="s">
        <v>65</v>
      </c>
      <c r="C21" s="20" t="s">
        <v>66</v>
      </c>
      <c r="D21" s="20">
        <v>2022</v>
      </c>
      <c r="E21" s="21" t="s">
        <v>32</v>
      </c>
      <c r="F21" s="35">
        <v>0</v>
      </c>
      <c r="G21" s="23">
        <v>49824</v>
      </c>
      <c r="H21" s="23">
        <v>66574</v>
      </c>
      <c r="I21" s="23">
        <v>0</v>
      </c>
      <c r="J21" s="23">
        <v>12184</v>
      </c>
      <c r="K21" s="23">
        <v>12682</v>
      </c>
      <c r="L21" s="25" t="s">
        <v>71</v>
      </c>
      <c r="M21" s="26">
        <v>0</v>
      </c>
      <c r="N21" s="38">
        <v>0</v>
      </c>
      <c r="O21" s="38">
        <v>2</v>
      </c>
      <c r="P21" s="38">
        <v>2</v>
      </c>
      <c r="Q21" s="38">
        <v>1</v>
      </c>
      <c r="R21" s="38">
        <v>0</v>
      </c>
      <c r="S21" s="26">
        <v>0</v>
      </c>
      <c r="T21" s="26">
        <v>0</v>
      </c>
      <c r="U21" s="27">
        <f t="shared" si="2"/>
        <v>5</v>
      </c>
      <c r="V21" s="28">
        <f t="shared" si="1"/>
        <v>141264</v>
      </c>
    </row>
    <row r="22" spans="1:22" x14ac:dyDescent="0.3">
      <c r="A22" s="19" t="s">
        <v>64</v>
      </c>
      <c r="B22" s="19" t="s">
        <v>67</v>
      </c>
      <c r="C22" s="20" t="s">
        <v>68</v>
      </c>
      <c r="D22" s="20">
        <v>2022</v>
      </c>
      <c r="E22" s="21" t="s">
        <v>44</v>
      </c>
      <c r="F22" s="22">
        <v>0</v>
      </c>
      <c r="G22" s="23">
        <v>0</v>
      </c>
      <c r="H22" s="23">
        <v>68680</v>
      </c>
      <c r="I22" s="23">
        <v>0</v>
      </c>
      <c r="J22" s="23">
        <v>0</v>
      </c>
      <c r="K22" s="23">
        <v>6818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2"/>
        <v>0</v>
      </c>
      <c r="V22" s="28">
        <f t="shared" si="1"/>
        <v>75498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5DF3F269-7175-4227-A8BB-46144BAA4425}"/>
  <conditionalFormatting sqref="V9:V17 V23:V32">
    <cfRule type="cellIs" dxfId="6" priority="8" operator="lessThan">
      <formula>0</formula>
    </cfRule>
  </conditionalFormatting>
  <conditionalFormatting sqref="V9:V17 V23:V32">
    <cfRule type="expression" dxfId="5" priority="6">
      <formula>#REF!&lt;0</formula>
    </cfRule>
  </conditionalFormatting>
  <conditionalFormatting sqref="D9:D17 D23:D32">
    <cfRule type="expression" dxfId="4" priority="5">
      <formula>OR($D9&gt;2022,AND($D9&lt;2022,$D9&lt;&gt;""))</formula>
    </cfRule>
  </conditionalFormatting>
  <conditionalFormatting sqref="V18:V22">
    <cfRule type="cellIs" dxfId="3" priority="4" operator="lessThan">
      <formula>0</formula>
    </cfRule>
  </conditionalFormatting>
  <conditionalFormatting sqref="V18:V22">
    <cfRule type="expression" dxfId="2" priority="2">
      <formula>#REF!&lt;0</formula>
    </cfRule>
  </conditionalFormatting>
  <conditionalFormatting sqref="D18:D22">
    <cfRule type="expression" dxfId="1" priority="1">
      <formula>OR($D18&gt;2022,AND($D18&lt;2022,$D18&lt;&gt;""))</formula>
    </cfRule>
  </conditionalFormatting>
  <conditionalFormatting sqref="C9:C32">
    <cfRule type="expression" dxfId="0" priority="9">
      <formula>(#REF!&gt;1)</formula>
    </cfRule>
  </conditionalFormatting>
  <dataValidations count="3">
    <dataValidation type="list" allowBlank="1" showInputMessage="1" showErrorMessage="1" sqref="L9:L32" xr:uid="{5E5A6D76-0866-48CC-8A70-FA8391F92CDE}">
      <formula1>"N/A, FMR, Actual Rent"</formula1>
    </dataValidation>
    <dataValidation type="list" allowBlank="1" showInputMessage="1" showErrorMessage="1" sqref="E9:E32" xr:uid="{A7870B4A-41A0-4A97-AC0F-5E32788F1E71}">
      <formula1>"PH, TH, Joint TH &amp; PH-RRH, HMIS, SSO, TRA, PRA, SRA, S+C/SRO"</formula1>
    </dataValidation>
    <dataValidation allowBlank="1" showErrorMessage="1" sqref="A8:V8" xr:uid="{885760DC-8D6E-4FB1-A5F2-251F2EE3DA2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cp:lastPrinted>2021-04-27T20:12:04Z</cp:lastPrinted>
  <dcterms:created xsi:type="dcterms:W3CDTF">2021-03-06T21:42:09Z</dcterms:created>
  <dcterms:modified xsi:type="dcterms:W3CDTF">2021-05-20T14:00:56Z</dcterms:modified>
</cp:coreProperties>
</file>