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D-500\"/>
    </mc:Choice>
  </mc:AlternateContent>
  <xr:revisionPtr revIDLastSave="0" documentId="13_ncr:1_{3E273EAB-3E10-4DAB-A7B0-C1D768CD07D5}" xr6:coauthVersionLast="46" xr6:coauthVersionMax="46" xr10:uidLastSave="{00000000-0000-0000-0000-000000000000}"/>
  <bookViews>
    <workbookView xWindow="-108" yWindow="-108" windowWidth="27288" windowHeight="17664" xr2:uid="{EBDA9E7C-6D6E-48B2-95FE-5897AA7F19F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<sst xmlns="http://schemas.openxmlformats.org/spreadsheetml/2006/main" count="54" uniqueCount="46">
  <si>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</si>
  <si>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</si>
  <si>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</si>
  <si>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</si>
  <si>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</si>
  <si>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</si>
  <si>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</si>
  <si>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</si>
  <si>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</si>
  <si>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</si>
  <si>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</si>
  <si>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</si>
  <si>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</si>
  <si>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</si>
  <si>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</si>
  <si>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</si>
  <si>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</si>
  <si>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</si>
  <si>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</si>
  <si>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</si>
  <si>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</si>
  <si>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</si>
  <si>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</si>
  <si>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</si>
  <si>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</si>
  <si>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</si>
  <si>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</si>
  <si>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</si>
  <si>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MD-511</t>
  </si>
  <si>
    <t xml:space="preserve">Mid Shore Behavioral Health Inc. </t>
  </si>
  <si>
    <t>MSBH Homeless Management Information Systems Renewal 2019</t>
  </si>
  <si>
    <t>MD0170L3B112013</t>
  </si>
  <si>
    <t/>
  </si>
  <si>
    <t>Baltimore</t>
  </si>
  <si>
    <t>Mid-Shore Regional CoC</t>
  </si>
  <si>
    <t>MSBH Independent Housing Opportunity Program Renewal 2019</t>
  </si>
  <si>
    <t>MD0171L3B112013</t>
  </si>
  <si>
    <t>PH</t>
  </si>
  <si>
    <t>MSBH Continuum of Care Housing Renewal 2019</t>
  </si>
  <si>
    <t>MD0173L3B112013</t>
  </si>
  <si>
    <t>Maryland Department of Health</t>
  </si>
  <si>
    <t>BHA PSH Mid Shore FY 2019</t>
  </si>
  <si>
    <t>MD0174L3B112013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</si>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</sst>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0FDD-91B5-4B5F-B863-280DC625AED2}">
  <sheetPr codeName="Sheet166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43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44</v>
      </c>
      <c r="B5" s="34">
        <f ca="1">SUM(OFFSET(V8,1,0,500,1))</f>
        <v>723711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59048</v>
      </c>
      <c r="K9" s="24">
        <v>1439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2" si="0">SUM(M9:T9)</f>
        <v>0</v>
      </c>
      <c r="V9" s="28">
        <f t="shared" ref="V9:V22" si="1">SUM(F9:K9)</f>
        <v>60487</v>
      </c>
    </row>
    <row r="10" spans="1:22" x14ac:dyDescent="0.3">
      <c r="A10" s="19" t="s">
        <v>29</v>
      </c>
      <c r="B10" s="19" t="s">
        <v>35</v>
      </c>
      <c r="C10" s="20" t="s">
        <v>36</v>
      </c>
      <c r="D10" s="20">
        <v>2022</v>
      </c>
      <c r="E10" s="21" t="s">
        <v>37</v>
      </c>
      <c r="F10" s="22">
        <v>0</v>
      </c>
      <c r="G10" s="23">
        <v>211872</v>
      </c>
      <c r="H10" s="23">
        <v>48838</v>
      </c>
      <c r="I10" s="23">
        <v>0</v>
      </c>
      <c r="J10" s="23">
        <v>0</v>
      </c>
      <c r="K10" s="24">
        <v>8356</v>
      </c>
      <c r="L10" s="25" t="s">
        <v>45</v>
      </c>
      <c r="M10" s="26">
        <v>0</v>
      </c>
      <c r="N10" s="26">
        <v>0</v>
      </c>
      <c r="O10" s="26">
        <v>12</v>
      </c>
      <c r="P10" s="26">
        <v>3</v>
      </c>
      <c r="Q10" s="26">
        <v>4</v>
      </c>
      <c r="R10" s="26">
        <v>0</v>
      </c>
      <c r="S10" s="26">
        <v>0</v>
      </c>
      <c r="T10" s="26">
        <v>0</v>
      </c>
      <c r="U10" s="27">
        <f t="shared" si="0"/>
        <v>19</v>
      </c>
      <c r="V10" s="28">
        <f t="shared" si="1"/>
        <v>269066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37</v>
      </c>
      <c r="F11" s="22">
        <v>0</v>
      </c>
      <c r="G11" s="23">
        <v>206640</v>
      </c>
      <c r="H11" s="23">
        <v>0</v>
      </c>
      <c r="I11" s="23">
        <v>0</v>
      </c>
      <c r="J11" s="23">
        <v>0</v>
      </c>
      <c r="K11" s="24">
        <v>12865</v>
      </c>
      <c r="L11" s="25" t="s">
        <v>45</v>
      </c>
      <c r="M11" s="26">
        <v>0</v>
      </c>
      <c r="N11" s="26">
        <v>1</v>
      </c>
      <c r="O11" s="26">
        <v>8</v>
      </c>
      <c r="P11" s="26">
        <v>7</v>
      </c>
      <c r="Q11" s="26">
        <v>3</v>
      </c>
      <c r="R11" s="26">
        <v>0</v>
      </c>
      <c r="S11" s="26">
        <v>0</v>
      </c>
      <c r="T11" s="26">
        <v>0</v>
      </c>
      <c r="U11" s="27">
        <f t="shared" si="0"/>
        <v>19</v>
      </c>
      <c r="V11" s="28">
        <f t="shared" si="1"/>
        <v>219505</v>
      </c>
    </row>
    <row r="12" spans="1:22" x14ac:dyDescent="0.3">
      <c r="A12" s="19" t="s">
        <v>40</v>
      </c>
      <c r="B12" s="19" t="s">
        <v>41</v>
      </c>
      <c r="C12" s="20" t="s">
        <v>42</v>
      </c>
      <c r="D12" s="20">
        <v>2022</v>
      </c>
      <c r="E12" s="21" t="s">
        <v>37</v>
      </c>
      <c r="F12" s="22">
        <v>0</v>
      </c>
      <c r="G12" s="23">
        <v>164748</v>
      </c>
      <c r="H12" s="23">
        <v>0</v>
      </c>
      <c r="I12" s="23">
        <v>0</v>
      </c>
      <c r="J12" s="23">
        <v>0</v>
      </c>
      <c r="K12" s="24">
        <v>9905</v>
      </c>
      <c r="L12" s="25" t="s">
        <v>45</v>
      </c>
      <c r="M12" s="26">
        <v>0</v>
      </c>
      <c r="N12" s="26">
        <v>0</v>
      </c>
      <c r="O12" s="26">
        <v>10</v>
      </c>
      <c r="P12" s="26">
        <v>6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16</v>
      </c>
      <c r="V12" s="28">
        <f t="shared" si="1"/>
        <v>174653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</sheetData>
  <autoFilter ref="A8:V8" xr:uid="{E84AFD83-C190-4AA5-B088-3710D39E8D61}"/>
  <conditionalFormatting sqref="V9:V22">
    <cfRule type="cellIs" dxfId="3" priority="4" operator="lessThan">
      <formula>0</formula>
    </cfRule>
  </conditionalFormatting>
  <conditionalFormatting sqref="V9:V22">
    <cfRule type="expression" dxfId="2" priority="2">
      <formula>#REF!&lt;0</formula>
    </cfRule>
  </conditionalFormatting>
  <conditionalFormatting sqref="D9:D22">
    <cfRule type="expression" dxfId="1" priority="1">
      <formula>OR($D9&gt;2022,AND($D9&lt;2022,$D9&lt;&gt;""))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86F77433-65CA-406A-BD8D-CA89377D3F93}">
      <formula1>"N/A, FMR, Actual Rent"</formula1>
    </dataValidation>
    <dataValidation type="list" allowBlank="1" showInputMessage="1" showErrorMessage="1" sqref="E9:E22" xr:uid="{6EE9C92C-6B30-426E-ADB1-3ECEDB611E39}">
      <formula1>"PH, TH, Joint TH &amp; PH-RRH, HMIS, SSO, TRA, PRA, SRA, S+C/SRO"</formula1>
    </dataValidation>
    <dataValidation allowBlank="1" showErrorMessage="1" sqref="A8:V8" xr:uid="{16A5494F-209F-4A66-9179-D94C35F33EF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2021-03-06T21:42:32Z</dcterms:created>
  <dcterms:modified xsi:type="dcterms:W3CDTF">2021-05-20T14:00:45Z</dcterms:modified>
</cp:coreProperties>
</file>