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LA-500\"/>
    </mc:Choice>
  </mc:AlternateContent>
  <xr:revisionPtr revIDLastSave="0" documentId="13_ncr:1_{94C62303-16F4-4118-A803-51A5308B2C43}" xr6:coauthVersionLast="46" xr6:coauthVersionMax="46" xr10:uidLastSave="{00000000-0000-0000-0000-000000000000}"/>
  <bookViews>
    <workbookView xWindow="-108" yWindow="-108" windowWidth="27288" windowHeight="17664" xr2:uid="{9D0FC349-2026-454D-B2FB-1933917E246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<sst xmlns="http://schemas.openxmlformats.org/spreadsheetml/2006/main" count="94" uniqueCount="69">
  <si>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</si>
  <si>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</si>
  <si>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</si>
  <si>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</si>
  <si>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</si>
  <si>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</si>
  <si>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</si>
  <si>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</si>
  <si>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</si>
  <si>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</si>
  <si>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</si>
  <si>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</si>
  <si>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</si>
  <si>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</si>
  <si>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</si>
  <si>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</si>
  <si>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</si>
  <si>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</si>
  <si>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</si>
  <si>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</si>
  <si>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</si>
  <si>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</si>
  <si>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</si>
  <si>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</si>
  <si>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</si>
  <si>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</si>
  <si>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</si>
  <si>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</si>
  <si>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LA-502</t>
  </si>
  <si>
    <t>Community Support Programs, Inc.</t>
  </si>
  <si>
    <t>IMPACT</t>
  </si>
  <si>
    <t>LA0034L6H022013</t>
  </si>
  <si>
    <t>PH</t>
  </si>
  <si>
    <t/>
  </si>
  <si>
    <t>New Orleans</t>
  </si>
  <si>
    <t>Shreveport, Bossier/Northwest Louisiana CoC</t>
  </si>
  <si>
    <t>HOPE Connections, Inc.</t>
  </si>
  <si>
    <t>Volunteers Of America Of North LA</t>
  </si>
  <si>
    <t>GAPS 2019</t>
  </si>
  <si>
    <t>LA0039L6H022013</t>
  </si>
  <si>
    <t>Philadelphia Center</t>
  </si>
  <si>
    <t>Greater Beginnings</t>
  </si>
  <si>
    <t>LA0040L6H022013</t>
  </si>
  <si>
    <t>HOPE Connections</t>
  </si>
  <si>
    <t>Coordinated Access Point</t>
  </si>
  <si>
    <t>LA0043L6H022013</t>
  </si>
  <si>
    <t>SSO</t>
  </si>
  <si>
    <t>Housing Authority of the City of Bossier City, Louisiana</t>
  </si>
  <si>
    <t>Harbor I FY2019</t>
  </si>
  <si>
    <t>LA0045L6H022013</t>
  </si>
  <si>
    <t>SHOC 2019</t>
  </si>
  <si>
    <t>LA0046L6H022013</t>
  </si>
  <si>
    <t>Crossroads II</t>
  </si>
  <si>
    <t>LA0152L6H022012</t>
  </si>
  <si>
    <t>Easter Seals Louisiana</t>
  </si>
  <si>
    <t>Intensive Community Engagement</t>
  </si>
  <si>
    <t>LA0161L6H022009</t>
  </si>
  <si>
    <t>REACH II</t>
  </si>
  <si>
    <t>LA0246L6H022005</t>
  </si>
  <si>
    <t>NWLA HMIS Project</t>
  </si>
  <si>
    <t>LA0248L6H022005</t>
  </si>
  <si>
    <t>Pathways to Independence</t>
  </si>
  <si>
    <t>LA0299L6H022003</t>
  </si>
  <si>
    <t>Level Up 2019</t>
  </si>
  <si>
    <t>LA0340L6H022001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</si>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</sst>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6099-EE23-42DD-84E3-B4D41EEECACA}">
  <sheetPr codeName="Sheet140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66</v>
      </c>
      <c r="B5" s="34">
        <f ca="1">SUM(OFFSET(V8,1,0,500,1))</f>
        <v>3999826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140078</v>
      </c>
      <c r="G9" s="23">
        <v>0</v>
      </c>
      <c r="H9" s="23">
        <v>143745</v>
      </c>
      <c r="I9" s="23">
        <v>61522</v>
      </c>
      <c r="J9" s="23">
        <v>0</v>
      </c>
      <c r="K9" s="24">
        <v>31984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377329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102908</v>
      </c>
      <c r="G10" s="23">
        <v>0</v>
      </c>
      <c r="H10" s="23">
        <v>210661</v>
      </c>
      <c r="I10" s="23">
        <v>49849</v>
      </c>
      <c r="J10" s="23">
        <v>0</v>
      </c>
      <c r="K10" s="24">
        <v>33564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396982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112896</v>
      </c>
      <c r="G11" s="23">
        <v>0</v>
      </c>
      <c r="H11" s="23">
        <v>32245</v>
      </c>
      <c r="I11" s="23">
        <v>26250</v>
      </c>
      <c r="J11" s="23">
        <v>0</v>
      </c>
      <c r="K11" s="24">
        <v>16240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187631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0</v>
      </c>
      <c r="H12" s="23">
        <v>119239</v>
      </c>
      <c r="I12" s="23">
        <v>0</v>
      </c>
      <c r="J12" s="23">
        <v>0</v>
      </c>
      <c r="K12" s="24">
        <v>8346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127585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32</v>
      </c>
      <c r="F13" s="22">
        <v>0</v>
      </c>
      <c r="G13" s="23">
        <v>540024</v>
      </c>
      <c r="H13" s="23">
        <v>133208</v>
      </c>
      <c r="I13" s="23">
        <v>0</v>
      </c>
      <c r="J13" s="23">
        <v>0</v>
      </c>
      <c r="K13" s="24">
        <v>60000</v>
      </c>
      <c r="L13" s="25" t="s">
        <v>68</v>
      </c>
      <c r="M13" s="26">
        <v>0</v>
      </c>
      <c r="N13" s="26">
        <v>0</v>
      </c>
      <c r="O13" s="26">
        <v>49</v>
      </c>
      <c r="P13" s="26">
        <v>12</v>
      </c>
      <c r="Q13" s="26">
        <v>4</v>
      </c>
      <c r="R13" s="26">
        <v>0</v>
      </c>
      <c r="S13" s="26">
        <v>0</v>
      </c>
      <c r="T13" s="26">
        <v>0</v>
      </c>
      <c r="U13" s="27">
        <f t="shared" si="0"/>
        <v>65</v>
      </c>
      <c r="V13" s="28">
        <f t="shared" si="1"/>
        <v>733232</v>
      </c>
    </row>
    <row r="14" spans="1:22" x14ac:dyDescent="0.3">
      <c r="A14" s="19" t="s">
        <v>37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299930</v>
      </c>
      <c r="G14" s="23">
        <v>0</v>
      </c>
      <c r="H14" s="23">
        <v>76737</v>
      </c>
      <c r="I14" s="23">
        <v>47922</v>
      </c>
      <c r="J14" s="23">
        <v>0</v>
      </c>
      <c r="K14" s="24">
        <v>40803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465392</v>
      </c>
    </row>
    <row r="15" spans="1:22" x14ac:dyDescent="0.3">
      <c r="A15" s="19" t="s">
        <v>29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127597</v>
      </c>
      <c r="I15" s="23">
        <v>191894</v>
      </c>
      <c r="J15" s="23">
        <v>0</v>
      </c>
      <c r="K15" s="24">
        <v>29840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349331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205062</v>
      </c>
      <c r="G16" s="23">
        <v>0</v>
      </c>
      <c r="H16" s="23">
        <v>58728</v>
      </c>
      <c r="I16" s="23">
        <v>20268</v>
      </c>
      <c r="J16" s="23">
        <v>0</v>
      </c>
      <c r="K16" s="24">
        <v>25886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309944</v>
      </c>
    </row>
    <row r="17" spans="1:22" x14ac:dyDescent="0.3">
      <c r="A17" s="19" t="s">
        <v>29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127783</v>
      </c>
      <c r="G17" s="23">
        <v>0</v>
      </c>
      <c r="H17" s="23">
        <v>157379</v>
      </c>
      <c r="I17" s="23">
        <v>216299</v>
      </c>
      <c r="J17" s="23">
        <v>0</v>
      </c>
      <c r="K17" s="24">
        <v>46363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547824</v>
      </c>
    </row>
    <row r="18" spans="1:22" x14ac:dyDescent="0.3">
      <c r="A18" s="19" t="s">
        <v>43</v>
      </c>
      <c r="B18" s="19" t="s">
        <v>59</v>
      </c>
      <c r="C18" s="20" t="s">
        <v>60</v>
      </c>
      <c r="D18" s="20">
        <v>2022</v>
      </c>
      <c r="E18" s="21" t="s">
        <v>15</v>
      </c>
      <c r="F18" s="22">
        <v>0</v>
      </c>
      <c r="G18" s="23">
        <v>0</v>
      </c>
      <c r="H18" s="23">
        <v>0</v>
      </c>
      <c r="I18" s="23">
        <v>0</v>
      </c>
      <c r="J18" s="23">
        <v>64154</v>
      </c>
      <c r="K18" s="24">
        <v>6345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70499</v>
      </c>
    </row>
    <row r="19" spans="1:22" x14ac:dyDescent="0.3">
      <c r="A19" s="19" t="s">
        <v>54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0</v>
      </c>
      <c r="G19" s="23">
        <v>131640</v>
      </c>
      <c r="H19" s="23">
        <v>77182</v>
      </c>
      <c r="I19" s="23">
        <v>0</v>
      </c>
      <c r="J19" s="23">
        <v>0</v>
      </c>
      <c r="K19" s="24">
        <v>20400</v>
      </c>
      <c r="L19" s="25" t="s">
        <v>67</v>
      </c>
      <c r="M19" s="26">
        <v>0</v>
      </c>
      <c r="N19" s="26">
        <v>2</v>
      </c>
      <c r="O19" s="26">
        <v>6</v>
      </c>
      <c r="P19" s="26">
        <v>4</v>
      </c>
      <c r="Q19" s="26">
        <v>2</v>
      </c>
      <c r="R19" s="26">
        <v>0</v>
      </c>
      <c r="S19" s="26">
        <v>0</v>
      </c>
      <c r="T19" s="26">
        <v>0</v>
      </c>
      <c r="U19" s="27">
        <f t="shared" si="0"/>
        <v>14</v>
      </c>
      <c r="V19" s="28">
        <f t="shared" si="1"/>
        <v>229222</v>
      </c>
    </row>
    <row r="20" spans="1:22" x14ac:dyDescent="0.3">
      <c r="A20" s="19" t="s">
        <v>37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89460</v>
      </c>
      <c r="G20" s="23">
        <v>0</v>
      </c>
      <c r="H20" s="23">
        <v>84718</v>
      </c>
      <c r="I20" s="23">
        <v>12495</v>
      </c>
      <c r="J20" s="23">
        <v>0</v>
      </c>
      <c r="K20" s="24">
        <v>18182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204855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191D42BF-A147-4658-BD9B-943F8EA7FBF6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67D57F70-D4E3-4651-B126-9A228BB2675A}">
      <formula1>"N/A, FMR, Actual Rent"</formula1>
    </dataValidation>
    <dataValidation type="list" allowBlank="1" showInputMessage="1" showErrorMessage="1" sqref="E9:E30" xr:uid="{21AC6C28-73D3-481A-BC93-DE5A629E3A6D}">
      <formula1>"PH, TH, Joint TH &amp; PH-RRH, HMIS, SSO, TRA, PRA, SRA, S+C/SRO"</formula1>
    </dataValidation>
    <dataValidation allowBlank="1" showErrorMessage="1" sqref="A8:V8" xr:uid="{10813F5E-047F-46F8-A272-B523269B9CE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2021-03-06T21:42:45Z</dcterms:created>
  <dcterms:modified xsi:type="dcterms:W3CDTF">2021-05-20T14:00:38Z</dcterms:modified>
</cp:coreProperties>
</file>