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5BCD6306-9545-4384-93D4-92638A351E0B}" xr6:coauthVersionLast="46" xr6:coauthVersionMax="46" xr10:uidLastSave="{00000000-0000-0000-0000-000000000000}"/>
  <bookViews>
    <workbookView xWindow="-108" yWindow="-108" windowWidth="27288" windowHeight="17664" xr2:uid="{EE2A83EC-55B3-4683-B9FB-640D6B2136C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<sst xmlns="http://schemas.openxmlformats.org/spreadsheetml/2006/main" count="79" uniqueCount="58">
  <si>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</si>
  <si>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</si>
  <si>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</si>
  <si>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</si>
  <si>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</si>
  <si>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</si>
  <si>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</si>
  <si>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</si>
  <si>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</si>
  <si>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</si>
  <si>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</si>
  <si>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</si>
  <si>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</si>
  <si>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</si>
  <si>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</si>
  <si>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</si>
  <si>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</si>
  <si>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</si>
  <si>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</si>
  <si>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</si>
  <si>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</si>
  <si>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</si>
  <si>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</si>
  <si>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</si>
  <si>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</si>
  <si>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</si>
  <si>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</si>
  <si>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</si>
  <si>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IL-517</t>
  </si>
  <si>
    <t>Ecker Center for Behavioral Health</t>
  </si>
  <si>
    <t>Abbott</t>
  </si>
  <si>
    <t>IL0331L5T172013</t>
  </si>
  <si>
    <t>PH</t>
  </si>
  <si>
    <t/>
  </si>
  <si>
    <t>Chicago</t>
  </si>
  <si>
    <t>Aurora, Elgin/Kane County CoC</t>
  </si>
  <si>
    <t>Kane County Office of Community Reinvestment</t>
  </si>
  <si>
    <t>Lazarus House</t>
  </si>
  <si>
    <t>CTL</t>
  </si>
  <si>
    <t>IL0333L5T172013</t>
  </si>
  <si>
    <t>TH</t>
  </si>
  <si>
    <t>Hunters Ridge</t>
  </si>
  <si>
    <t>IL0334L5T172013</t>
  </si>
  <si>
    <t>Kane County, Illinois</t>
  </si>
  <si>
    <t>2019 HMIS Renewal Kane CoC</t>
  </si>
  <si>
    <t>IL0335L5T172013</t>
  </si>
  <si>
    <t>IL0336L5T172013</t>
  </si>
  <si>
    <t>Public Action to Deliver Shelter, Inc.</t>
  </si>
  <si>
    <t>LIGHT-House Consolidated 2</t>
  </si>
  <si>
    <t>IL0337L5T172013</t>
  </si>
  <si>
    <t>PH3 Consolidated</t>
  </si>
  <si>
    <t>IL0433L5T172009</t>
  </si>
  <si>
    <t>The Harbor</t>
  </si>
  <si>
    <t>IL1611L5T172003</t>
  </si>
  <si>
    <t>LIGHT-House 8</t>
  </si>
  <si>
    <t>IL1707L5T172001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</si>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</sst>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616A-897F-4882-AA94-72023E49AEE5}">
  <sheetPr codeName="Sheet12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57</v>
      </c>
      <c r="B5" s="34">
        <f ca="1">SUM(OFFSET(V8,1,0,500,1))</f>
        <v>1931665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67703</v>
      </c>
      <c r="G9" s="23">
        <v>0</v>
      </c>
      <c r="H9" s="23">
        <v>59066</v>
      </c>
      <c r="I9" s="23">
        <v>54340</v>
      </c>
      <c r="J9" s="23">
        <v>0</v>
      </c>
      <c r="K9" s="24">
        <v>10906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192015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51744</v>
      </c>
      <c r="I10" s="23">
        <v>0</v>
      </c>
      <c r="J10" s="23">
        <v>0</v>
      </c>
      <c r="K10" s="24">
        <v>3622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55366</v>
      </c>
    </row>
    <row r="11" spans="1:22" x14ac:dyDescent="0.3">
      <c r="A11" s="19" t="s">
        <v>29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139020</v>
      </c>
      <c r="G11" s="23">
        <v>0</v>
      </c>
      <c r="H11" s="23">
        <v>129977</v>
      </c>
      <c r="I11" s="23">
        <v>6442</v>
      </c>
      <c r="J11" s="23">
        <v>0</v>
      </c>
      <c r="K11" s="24">
        <v>3000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278439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101768</v>
      </c>
      <c r="K12" s="24">
        <v>10177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111945</v>
      </c>
    </row>
    <row r="13" spans="1:22" x14ac:dyDescent="0.3">
      <c r="A13" s="19" t="s">
        <v>29</v>
      </c>
      <c r="B13" s="19" t="s">
        <v>11</v>
      </c>
      <c r="C13" s="20" t="s">
        <v>46</v>
      </c>
      <c r="D13" s="20">
        <v>2022</v>
      </c>
      <c r="E13" s="21" t="s">
        <v>32</v>
      </c>
      <c r="F13" s="22">
        <v>175750</v>
      </c>
      <c r="G13" s="23">
        <v>0</v>
      </c>
      <c r="H13" s="23">
        <v>27700</v>
      </c>
      <c r="I13" s="23">
        <v>2384</v>
      </c>
      <c r="J13" s="23">
        <v>0</v>
      </c>
      <c r="K13" s="24">
        <v>11309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217143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347250</v>
      </c>
      <c r="G14" s="23">
        <v>0</v>
      </c>
      <c r="H14" s="23">
        <v>57688</v>
      </c>
      <c r="I14" s="23">
        <v>5103</v>
      </c>
      <c r="J14" s="23">
        <v>0</v>
      </c>
      <c r="K14" s="24">
        <v>37697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447738</v>
      </c>
    </row>
    <row r="15" spans="1:22" x14ac:dyDescent="0.3">
      <c r="A15" s="19" t="s">
        <v>37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173008</v>
      </c>
      <c r="G15" s="23">
        <v>0</v>
      </c>
      <c r="H15" s="23">
        <v>18200</v>
      </c>
      <c r="I15" s="23">
        <v>11124</v>
      </c>
      <c r="J15" s="23">
        <v>0</v>
      </c>
      <c r="K15" s="24">
        <v>17500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219832</v>
      </c>
    </row>
    <row r="16" spans="1:22" x14ac:dyDescent="0.3">
      <c r="A16" s="19" t="s">
        <v>47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0</v>
      </c>
      <c r="H16" s="23">
        <v>166060</v>
      </c>
      <c r="I16" s="23">
        <v>59084</v>
      </c>
      <c r="J16" s="23">
        <v>0</v>
      </c>
      <c r="K16" s="24">
        <v>21705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246849</v>
      </c>
    </row>
    <row r="17" spans="1:22" x14ac:dyDescent="0.3">
      <c r="A17" s="19" t="s">
        <v>47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100624</v>
      </c>
      <c r="G17" s="23">
        <v>0</v>
      </c>
      <c r="H17" s="23">
        <v>41092</v>
      </c>
      <c r="I17" s="23">
        <v>6779</v>
      </c>
      <c r="J17" s="23">
        <v>0</v>
      </c>
      <c r="K17" s="24">
        <v>13843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162338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70A72E16-4471-4BF5-82A2-FE64A8B96129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D8856A72-A8D5-4594-89E5-95FF6E999DA4}">
      <formula1>"N/A, FMR, Actual Rent"</formula1>
    </dataValidation>
    <dataValidation type="list" allowBlank="1" showInputMessage="1" showErrorMessage="1" sqref="E9:E27" xr:uid="{4B4B5C0A-B904-4892-B183-9ABA58CAE391}">
      <formula1>"PH, TH, Joint TH &amp; PH-RRH, HMIS, SSO, TRA, PRA, SRA, S+C/SRO"</formula1>
    </dataValidation>
    <dataValidation allowBlank="1" showErrorMessage="1" sqref="A8:V8" xr:uid="{1EFAF118-4FE8-4670-A54D-0DF0E5F565A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2021-03-06T21:42:53Z</dcterms:created>
  <dcterms:modified xsi:type="dcterms:W3CDTF">2021-05-20T14:00:35Z</dcterms:modified>
</cp:coreProperties>
</file>