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IL-500\"/>
    </mc:Choice>
  </mc:AlternateContent>
  <xr:revisionPtr revIDLastSave="0" documentId="13_ncr:1_{687A97BA-2CC2-458A-9A46-0EF4F29E2745}" xr6:coauthVersionLast="46" xr6:coauthVersionMax="46" xr10:uidLastSave="{00000000-0000-0000-0000-000000000000}"/>
  <bookViews>
    <workbookView xWindow="-108" yWindow="-108" windowWidth="27288" windowHeight="17664" xr2:uid="{F25C7E1B-4122-4C14-B50B-EF7FCDED8068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0" i="1" l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<sst xmlns="http://schemas.openxmlformats.org/spreadsheetml/2006/main" count="744" uniqueCount="366">
  <si>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</si>
  <si>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</si>
  <si>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</si>
  <si>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</si>
  <si>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</si>
  <si>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</si>
  <si>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</si>
  <si>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</si>
  <si>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</si>
  <si>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</si>
  <si>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</si>
  <si>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</si>
  <si>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</si>
  <si>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</si>
  <si>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</si>
  <si>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</si>
  <si>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</si>
  <si>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</si>
  <si>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</si>
  <si>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</si>
  <si>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</si>
  <si>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</si>
  <si>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</si>
  <si>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</si>
  <si>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</si>
  <si>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</si>
  <si>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</si>
  <si>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</si>
  <si>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IL-510</t>
  </si>
  <si>
    <t>Heartland Human Care Services, Inc.</t>
  </si>
  <si>
    <t>Independent Supportive Housing</t>
  </si>
  <si>
    <t>IL0093L5T102007</t>
  </si>
  <si>
    <t>PH</t>
  </si>
  <si>
    <t/>
  </si>
  <si>
    <t>Chicago</t>
  </si>
  <si>
    <t>Chicago CoC</t>
  </si>
  <si>
    <t>All Chicago Making Homelessness History</t>
  </si>
  <si>
    <t>A Safe Haven Foundation</t>
  </si>
  <si>
    <t>600 South</t>
  </si>
  <si>
    <t>IL0095L5T102013</t>
  </si>
  <si>
    <t>Heartland Health Outreach, Inc.</t>
  </si>
  <si>
    <t>Antonia Safe Haven</t>
  </si>
  <si>
    <t>IL0096L5T102013</t>
  </si>
  <si>
    <t>SH</t>
  </si>
  <si>
    <t>Assisted Permanent Housing</t>
  </si>
  <si>
    <t>IL0097L5T102013</t>
  </si>
  <si>
    <t>Bridges to Home</t>
  </si>
  <si>
    <t>IL0099L5T102013</t>
  </si>
  <si>
    <t>Mercy Housing Lakefront</t>
  </si>
  <si>
    <t>Carlton, Miriam, Delmar</t>
  </si>
  <si>
    <t>IL0102L5T102013</t>
  </si>
  <si>
    <t>Sarah's Circle</t>
  </si>
  <si>
    <t>Case Management and Rental of Space</t>
  </si>
  <si>
    <t>IL0104L5T102013</t>
  </si>
  <si>
    <t>Ignite, Org.</t>
  </si>
  <si>
    <t>CaSSA Clustered and Scattered Site Apartments</t>
  </si>
  <si>
    <t>IL0105L5T102013</t>
  </si>
  <si>
    <t>TH</t>
  </si>
  <si>
    <t>Chicago House and Social Service Agency</t>
  </si>
  <si>
    <t>Chicago House and Social Service Agency - Shelter Plus Care</t>
  </si>
  <si>
    <t>IL0108L5T102013</t>
  </si>
  <si>
    <t>Facing Forward to End Homelessness</t>
  </si>
  <si>
    <t>Safe at Home III</t>
  </si>
  <si>
    <t>IL0110L5T102013</t>
  </si>
  <si>
    <t>New Moms, Inc.</t>
  </si>
  <si>
    <t>Transformation Center Housing</t>
  </si>
  <si>
    <t>IL0111L5T102013</t>
  </si>
  <si>
    <t>Deborah's Place</t>
  </si>
  <si>
    <t>Dolores' Safe Haven</t>
  </si>
  <si>
    <t>IL0113L5T102013</t>
  </si>
  <si>
    <t>Community Supportive Living Systems, Inc.</t>
  </si>
  <si>
    <t>Emerald</t>
  </si>
  <si>
    <t>IL0115L5T102013</t>
  </si>
  <si>
    <t>Family Wellness Center</t>
  </si>
  <si>
    <t>IL0121L5T102013</t>
  </si>
  <si>
    <t>FEATHERFIST</t>
  </si>
  <si>
    <t>FEATHERFIST APARTMENTS</t>
  </si>
  <si>
    <t>IL0122L5T102013</t>
  </si>
  <si>
    <t>FEATHERFIST OUTREACH, RETENTION AND TREATMENT (FORT)</t>
  </si>
  <si>
    <t>IL0123L5T102013</t>
  </si>
  <si>
    <t>Unity Parenting &amp; Counseling Inc.</t>
  </si>
  <si>
    <t>Focus Hope II</t>
  </si>
  <si>
    <t>IL0124L5T102013</t>
  </si>
  <si>
    <t>FOUNDATIONS</t>
  </si>
  <si>
    <t>IL0125L5T102013</t>
  </si>
  <si>
    <t>ReVive Center for Housing and Healing</t>
  </si>
  <si>
    <t>ReVive Center Cressey House</t>
  </si>
  <si>
    <t>IL0126L5T102013</t>
  </si>
  <si>
    <t>Harmony Village</t>
  </si>
  <si>
    <t>IL0128L5T102013</t>
  </si>
  <si>
    <t>Recovery Belray Holland Singles</t>
  </si>
  <si>
    <t>IL0131L5T102013</t>
  </si>
  <si>
    <t>HMIS Expansion</t>
  </si>
  <si>
    <t>IL0132L5T102013</t>
  </si>
  <si>
    <t>Housing Opportunities for Women, Inc.</t>
  </si>
  <si>
    <t>HOW, Inc. - Shelter Plus Care II</t>
  </si>
  <si>
    <t>IL0135L5T102013</t>
  </si>
  <si>
    <t>HOW, Inc. - Shelter Plus Care III</t>
  </si>
  <si>
    <t>IL0136L5T102013</t>
  </si>
  <si>
    <t>HOW, Inc. - Shelter Plus Care IV</t>
  </si>
  <si>
    <t>IL0137L5T102013</t>
  </si>
  <si>
    <t>HOW, Inc. - Shelter Plus Care VI</t>
  </si>
  <si>
    <t>IL0138L5T102013</t>
  </si>
  <si>
    <t>Renaissance Social Services, Inc.</t>
  </si>
  <si>
    <t>Housing Stability Program</t>
  </si>
  <si>
    <t>IL0139L5T102013</t>
  </si>
  <si>
    <t>ChildServ</t>
  </si>
  <si>
    <t>Emerge</t>
  </si>
  <si>
    <t>IL0142L5T102013</t>
  </si>
  <si>
    <t>Human Resources Development Institute, Inc. (HRDI)</t>
  </si>
  <si>
    <t>Human Resources Development Institute LTRA I</t>
  </si>
  <si>
    <t>IL0143L5T102013</t>
  </si>
  <si>
    <t>Inspiration Corporation</t>
  </si>
  <si>
    <t>IC Short Term Support Housing</t>
  </si>
  <si>
    <t>IL0144L5T102013</t>
  </si>
  <si>
    <t>The Interfaith Housing Development Corporation of Chicago</t>
  </si>
  <si>
    <t>Independence House</t>
  </si>
  <si>
    <t>IL0145L5T102013</t>
  </si>
  <si>
    <t>Shelter Graduates</t>
  </si>
  <si>
    <t>IL0148L5T102013</t>
  </si>
  <si>
    <t>Interfaith Housing Development Corp. - Sanctuary Place</t>
  </si>
  <si>
    <t>IL0149L5T102013</t>
  </si>
  <si>
    <t>Interfaith Housing Development Corp. - Vision House</t>
  </si>
  <si>
    <t>IL0150L5T102013</t>
  </si>
  <si>
    <t>Interfaith Housing Development Corp. - Independence House</t>
  </si>
  <si>
    <t>IL0151L5T102013</t>
  </si>
  <si>
    <t>Interfaith Housing Development Corp. - HOPE II</t>
  </si>
  <si>
    <t>IL0152L5T102013</t>
  </si>
  <si>
    <t>The Night Ministry</t>
  </si>
  <si>
    <t>Interim Program at Open Door Shelter - West Town</t>
  </si>
  <si>
    <t>IL0153L5T102013</t>
  </si>
  <si>
    <t>Casa Central Social Services Corporation</t>
  </si>
  <si>
    <t>Casa Central La Posada Interim Housing</t>
  </si>
  <si>
    <t>IL0154L5T102013</t>
  </si>
  <si>
    <t>Thresholds Inc</t>
  </si>
  <si>
    <t>Thresholds, Inc. - Chicago Safe Havens</t>
  </si>
  <si>
    <t>IL0156L5T102013</t>
  </si>
  <si>
    <t>Holsten Human Capital Development</t>
  </si>
  <si>
    <t>Life Development Center #2</t>
  </si>
  <si>
    <t>IL0159L5T102013</t>
  </si>
  <si>
    <t>Life Development Center Gap</t>
  </si>
  <si>
    <t>IL0160L5T102013</t>
  </si>
  <si>
    <t>AIDS Foundation of Chicago</t>
  </si>
  <si>
    <t>Chronic Homeless Samaritan Supportive Housing Program</t>
  </si>
  <si>
    <t>IL0162L5T102013</t>
  </si>
  <si>
    <t>BREAKTHROUGH URBAN MINISTRIES, INC.</t>
  </si>
  <si>
    <t>Breakthrough Supportive Housing</t>
  </si>
  <si>
    <t>IL0163L5T102013</t>
  </si>
  <si>
    <t>Marah's Permanent Housing</t>
  </si>
  <si>
    <t>IL0164L5T102013</t>
  </si>
  <si>
    <t>Near North</t>
  </si>
  <si>
    <t>IL0166L5T102013</t>
  </si>
  <si>
    <t>Neon Street Dorm</t>
  </si>
  <si>
    <t>IL0167L5T102013</t>
  </si>
  <si>
    <t>Catholic Charities of the Archdiocese of Chicago</t>
  </si>
  <si>
    <t>New Hope Apartments</t>
  </si>
  <si>
    <t>IL0169L5T102013</t>
  </si>
  <si>
    <t>North Side Housing and Supportive Services, Inc.</t>
  </si>
  <si>
    <t>North Side Housing &amp; Supportive Services - Shelter Plus Care XX</t>
  </si>
  <si>
    <t>IL0171L5T102013</t>
  </si>
  <si>
    <t>Vital Veterans</t>
  </si>
  <si>
    <t>IL0176L5T102013</t>
  </si>
  <si>
    <t>Pathways Home Outpatient</t>
  </si>
  <si>
    <t>IL0178L5T102013</t>
  </si>
  <si>
    <t>SSO</t>
  </si>
  <si>
    <t>Pathways Home Permanent Housing</t>
  </si>
  <si>
    <t>IL0179L5T102013</t>
  </si>
  <si>
    <t>Pathways Home Safe Haven</t>
  </si>
  <si>
    <t>IL0180L5T102013</t>
  </si>
  <si>
    <t>Patty Crowley Apartments</t>
  </si>
  <si>
    <t>IL0181L5T102013</t>
  </si>
  <si>
    <t>The Inner Voice, Inc.</t>
  </si>
  <si>
    <t>Pioneer House Transitional Housing Program</t>
  </si>
  <si>
    <t>IL0184L5T102013</t>
  </si>
  <si>
    <t>Rebecca Johnson Apartments</t>
  </si>
  <si>
    <t>IL0187L5T102013</t>
  </si>
  <si>
    <t>Holland Families</t>
  </si>
  <si>
    <t>IL0188L5T102013</t>
  </si>
  <si>
    <t>HOW, Inc. - Shelter Plus Care VII</t>
  </si>
  <si>
    <t>IL0189L5T102013</t>
  </si>
  <si>
    <t>Christian Community Health Center</t>
  </si>
  <si>
    <t>CCHC Consolidated Project FY2018</t>
  </si>
  <si>
    <t>IL0190L5T102013</t>
  </si>
  <si>
    <t>The Boulevard Of Chicago</t>
  </si>
  <si>
    <t>Respite/Assessment</t>
  </si>
  <si>
    <t>IL0191L5T102013</t>
  </si>
  <si>
    <t>IL-510-REN-REST SHP1</t>
  </si>
  <si>
    <t>IL0192L5T102012</t>
  </si>
  <si>
    <t>Family Rescue</t>
  </si>
  <si>
    <t>Ridgeland Apartments &amp; Day Care Center</t>
  </si>
  <si>
    <t>IL0194L5T102013</t>
  </si>
  <si>
    <t>Rowan Trees Apartments</t>
  </si>
  <si>
    <t>IL0196L5T102013</t>
  </si>
  <si>
    <t>Safe Start I</t>
  </si>
  <si>
    <t>IL0197L5T102013</t>
  </si>
  <si>
    <t>Sanctuary Place</t>
  </si>
  <si>
    <t>IL0199L5T102013</t>
  </si>
  <si>
    <t>Safe at Home I</t>
  </si>
  <si>
    <t>IL0201L5T102013</t>
  </si>
  <si>
    <t>La Casa Norte</t>
  </si>
  <si>
    <t>Solid Ground Supportive Housing</t>
  </si>
  <si>
    <t>IL0205L5T102013</t>
  </si>
  <si>
    <t>South Loop and Wentworth Combined</t>
  </si>
  <si>
    <t>IL0206L5T102013</t>
  </si>
  <si>
    <t>St Leo Residence</t>
  </si>
  <si>
    <t>IL0207L5T102012</t>
  </si>
  <si>
    <t>Building Stable Communities</t>
  </si>
  <si>
    <t>IL0209L5T102013</t>
  </si>
  <si>
    <t>First Step Program (The Supportive Living Program)</t>
  </si>
  <si>
    <t>IL0215L5T102013</t>
  </si>
  <si>
    <t>Supportive Permanent Housing</t>
  </si>
  <si>
    <t>IL0216L5T102013</t>
  </si>
  <si>
    <t>The Studios</t>
  </si>
  <si>
    <t>IL0222L5T102013</t>
  </si>
  <si>
    <t>Thresholds, Inc. - Rental Assistance Project</t>
  </si>
  <si>
    <t>IL0225L5T102013</t>
  </si>
  <si>
    <t>Transitional Living Program at Open Door Shelter - West Town</t>
  </si>
  <si>
    <t>IL0228L5T102013</t>
  </si>
  <si>
    <t>Union House</t>
  </si>
  <si>
    <t>IL0231L5T102013</t>
  </si>
  <si>
    <t>Eddie Beard Homeless Veterans' Transitional Housing Program</t>
  </si>
  <si>
    <t>IL0232L5T102013</t>
  </si>
  <si>
    <t>Wayne Street Grais Apartments</t>
  </si>
  <si>
    <t>IL0234L5T102013</t>
  </si>
  <si>
    <t>Westside Housing and Independent Living</t>
  </si>
  <si>
    <t>IL0236L5T102013</t>
  </si>
  <si>
    <t>A Safe Haven - Shelter Plus Care</t>
  </si>
  <si>
    <t>IL0371L5T102012</t>
  </si>
  <si>
    <t>CCHC EnHarmony Bonus Project</t>
  </si>
  <si>
    <t>IL0373L5T102012</t>
  </si>
  <si>
    <t>North Side &amp; Shelter Plus Care II Consolidated</t>
  </si>
  <si>
    <t>IL0374L5T102010</t>
  </si>
  <si>
    <t>RSSI SHOT CLIHTF SHP</t>
  </si>
  <si>
    <t>IL0375L5T102012</t>
  </si>
  <si>
    <t>LOW INCOME HOUSING TRUST FUND 1</t>
  </si>
  <si>
    <t>IL0376L5T102012</t>
  </si>
  <si>
    <t>Supportive Housing Program</t>
  </si>
  <si>
    <t>IL0377L5T102012</t>
  </si>
  <si>
    <t>LOW INCOME HOUSING TRUST FUND 2</t>
  </si>
  <si>
    <t>IL0379L5T102012</t>
  </si>
  <si>
    <t>Low-Income Housing Trust Fund 2</t>
  </si>
  <si>
    <t>IL0383L5T102011</t>
  </si>
  <si>
    <t>Low Income Housing Trust Fund 2 (IC)</t>
  </si>
  <si>
    <t>IL0384L5T102012</t>
  </si>
  <si>
    <t>Low Income Housing Trust Fund 2</t>
  </si>
  <si>
    <t>IL0387L5T102012</t>
  </si>
  <si>
    <t>Low Income Housing Trust Fund Chronic Homelessness</t>
  </si>
  <si>
    <t>IL0388L5T102012</t>
  </si>
  <si>
    <t>Breakthrough Chronic Homeless</t>
  </si>
  <si>
    <t>IL0389L5T102012</t>
  </si>
  <si>
    <t>LOW INCOME HOUSING TRUST FUND CHRONIC HOMELESS</t>
  </si>
  <si>
    <t>IL0392L5T102012</t>
  </si>
  <si>
    <t>Low Income Housing Trust Fund Chronic Homeless Initiative</t>
  </si>
  <si>
    <t>IL0393L5T102012</t>
  </si>
  <si>
    <t>Chronic Homeless Initiative (Inner Voice)</t>
  </si>
  <si>
    <t>IL0395L5T102012</t>
  </si>
  <si>
    <t>Permanent Supportive Housing for Chronically Homeless Individuals</t>
  </si>
  <si>
    <t>IL0396L5T102012</t>
  </si>
  <si>
    <t>Matthew House</t>
  </si>
  <si>
    <t>Low Income Housing Trust Fund Chronic Homeless</t>
  </si>
  <si>
    <t>IL0397L5T102012</t>
  </si>
  <si>
    <t>Low-Income Housing Trust Fund Chronic Homeless (Sarah's Circle)</t>
  </si>
  <si>
    <t>IL0398L5T102012</t>
  </si>
  <si>
    <t>Mercy Housing Lakefront - Near North</t>
  </si>
  <si>
    <t>IL0400L5T102012</t>
  </si>
  <si>
    <t>Mercy Housing Lakefront-Wentworth</t>
  </si>
  <si>
    <t>IL0401L5T102012</t>
  </si>
  <si>
    <t>Catholic Charities- Long Term Rental Assistance</t>
  </si>
  <si>
    <t>IL0422L5T102006</t>
  </si>
  <si>
    <t>Branch of Hope Apartments</t>
  </si>
  <si>
    <t>IL0424L5T102010</t>
  </si>
  <si>
    <t>Derrick David Stinson Supportive Housing</t>
  </si>
  <si>
    <t>IL0425L5T102010</t>
  </si>
  <si>
    <t>Sarah's Circle Permanent Supportive Housing</t>
  </si>
  <si>
    <t>IL0426L5T102007</t>
  </si>
  <si>
    <t>TLP Project- Belfort House</t>
  </si>
  <si>
    <t>IL0444L5T102011</t>
  </si>
  <si>
    <t>Families First</t>
  </si>
  <si>
    <t>IL0458L5T102008</t>
  </si>
  <si>
    <t>Veterans Housing Initiative</t>
  </si>
  <si>
    <t>IL0459L5T102008</t>
  </si>
  <si>
    <t>Sarah's Circle-Sarah's Circle Apartments</t>
  </si>
  <si>
    <t>IL0461L5T102005</t>
  </si>
  <si>
    <t>Near West Side Community Development Corporation</t>
  </si>
  <si>
    <t>Near West Side CDC Consolidated Application 2018</t>
  </si>
  <si>
    <t>IL0482L5T102010</t>
  </si>
  <si>
    <t>Center for Housing and Health</t>
  </si>
  <si>
    <t>Housing for Health</t>
  </si>
  <si>
    <t>IL0493L5T102008</t>
  </si>
  <si>
    <t>Primo Center</t>
  </si>
  <si>
    <t>Family Leadership Institute</t>
  </si>
  <si>
    <t>IL0495L5T102008</t>
  </si>
  <si>
    <t>IL0496L5T102004</t>
  </si>
  <si>
    <t>Independent Community Living</t>
  </si>
  <si>
    <t>IL0497L5T102008</t>
  </si>
  <si>
    <t>Marzett Johnson Housing Project</t>
  </si>
  <si>
    <t>IL0498L5T102008</t>
  </si>
  <si>
    <t>Shelter Graduates II</t>
  </si>
  <si>
    <t>IL0500L5T102008</t>
  </si>
  <si>
    <t>Trilogy</t>
  </si>
  <si>
    <t>Trilogy Housing First</t>
  </si>
  <si>
    <t>IL0502L5T102008</t>
  </si>
  <si>
    <t>Featherfist - Long Term Rental Assistance</t>
  </si>
  <si>
    <t>IL0522L5T102009</t>
  </si>
  <si>
    <t>HOW, Inc. - Shelter Plus Care I &amp; V consolidated</t>
  </si>
  <si>
    <t>IL0523L5T102009</t>
  </si>
  <si>
    <t>Central Referral System</t>
  </si>
  <si>
    <t>IL0529L5T102007</t>
  </si>
  <si>
    <t>Mercy Housing Lakefront - Englewood</t>
  </si>
  <si>
    <t>IL0541L5T102008</t>
  </si>
  <si>
    <t>CHASSA Supportive Housing Project II</t>
  </si>
  <si>
    <t>IL0572L5T102007</t>
  </si>
  <si>
    <t>Thresholds, Inc. - New Hope Leasing Project</t>
  </si>
  <si>
    <t>IL0577L5T102007</t>
  </si>
  <si>
    <t>Thresholds Chicago Scattered Site PSH Leasing Project</t>
  </si>
  <si>
    <t>IL0578L5T102006</t>
  </si>
  <si>
    <t>LCN Homeless Youth &amp; Families - Consolidated</t>
  </si>
  <si>
    <t>IL0594L5T102006</t>
  </si>
  <si>
    <t>Safe at Home V</t>
  </si>
  <si>
    <t>IL0665L5T102004</t>
  </si>
  <si>
    <t>Palante Phase 5</t>
  </si>
  <si>
    <t>IL0666L5T102004</t>
  </si>
  <si>
    <t>Corporation for Supportive Housing</t>
  </si>
  <si>
    <t>Chicago CE Consolidated Grant</t>
  </si>
  <si>
    <t>IL0667L5T102004</t>
  </si>
  <si>
    <t>Family Support Project</t>
  </si>
  <si>
    <t>IL0668L5T102004</t>
  </si>
  <si>
    <t>New West Englewood Homes</t>
  </si>
  <si>
    <t>IL0669L5T102004</t>
  </si>
  <si>
    <t>Ujima STARS</t>
  </si>
  <si>
    <t>IL1598L5T102003</t>
  </si>
  <si>
    <t>Joint TH &amp; PH-RRH</t>
  </si>
  <si>
    <t>Rapid Re-Housing</t>
  </si>
  <si>
    <t>IL1599L5T102003</t>
  </si>
  <si>
    <t>HOW, Inc. - PSH for Individuals</t>
  </si>
  <si>
    <t>IL1600L5T102003</t>
  </si>
  <si>
    <t>Horizons</t>
  </si>
  <si>
    <t>IL1633D5T102002</t>
  </si>
  <si>
    <t>CHASSA Supportive Housing Project III</t>
  </si>
  <si>
    <t>IL1634L5T102002</t>
  </si>
  <si>
    <t>Chicago CE System 3.0</t>
  </si>
  <si>
    <t>IL1635L5T102002</t>
  </si>
  <si>
    <t>Housing System Navigation</t>
  </si>
  <si>
    <t>IL1636L5T102002</t>
  </si>
  <si>
    <t>CE System Coordination for DV Survivors</t>
  </si>
  <si>
    <t>IL1637D5T102002</t>
  </si>
  <si>
    <t>HOW, Inc. - PSH for Individuals 2</t>
  </si>
  <si>
    <t>IL1639L5T102002</t>
  </si>
  <si>
    <t>New Heights Apartments</t>
  </si>
  <si>
    <t>IL1640D5T102002</t>
  </si>
  <si>
    <t>HOW, Inc. - PSH for Individuals 3</t>
  </si>
  <si>
    <t>IL1641L5T102002</t>
  </si>
  <si>
    <t>Safe at Home DV-RRH</t>
  </si>
  <si>
    <t>IL1691D5T102001</t>
  </si>
  <si>
    <t>Horizons - 2</t>
  </si>
  <si>
    <t>IL1692D5T102001</t>
  </si>
  <si>
    <t xml:space="preserve">Apna Ghar, Inc. </t>
  </si>
  <si>
    <t>Joint TH and RRH for DV Survivors</t>
  </si>
  <si>
    <t>IL1693D5T102001</t>
  </si>
  <si>
    <t>Metropolitan Family Services</t>
  </si>
  <si>
    <t>MFS Housing Services for Survivors of DV</t>
  </si>
  <si>
    <t>IL1694D5T102001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</si>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</sst>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566B-8973-44E9-9B40-B5F41C19FD09}">
  <sheetPr codeName="Sheet119">
    <pageSetUpPr fitToPage="1"/>
  </sheetPr>
  <dimension ref="A1:V16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362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363</v>
      </c>
      <c r="B5" s="34">
        <f ca="1">SUM(OFFSET(V8,1,0,500,1))</f>
        <v>78277971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144419</v>
      </c>
      <c r="G9" s="23">
        <v>1017396</v>
      </c>
      <c r="H9" s="23">
        <v>232534</v>
      </c>
      <c r="I9" s="23">
        <v>3399</v>
      </c>
      <c r="J9" s="23">
        <v>16584</v>
      </c>
      <c r="K9" s="24">
        <v>135407</v>
      </c>
      <c r="L9" s="25" t="s">
        <v>365</v>
      </c>
      <c r="M9" s="26">
        <v>0</v>
      </c>
      <c r="N9" s="26">
        <v>69</v>
      </c>
      <c r="O9" s="26">
        <v>0</v>
      </c>
      <c r="P9" s="26">
        <v>3</v>
      </c>
      <c r="Q9" s="26">
        <v>8</v>
      </c>
      <c r="R9" s="26">
        <v>3</v>
      </c>
      <c r="S9" s="26">
        <v>0</v>
      </c>
      <c r="T9" s="26">
        <v>0</v>
      </c>
      <c r="U9" s="27">
        <f t="shared" ref="U9:U72" si="0">SUM(M9:T9)</f>
        <v>83</v>
      </c>
      <c r="V9" s="28">
        <f t="shared" ref="V9:V72" si="1">SUM(F9:K9)</f>
        <v>1549739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0</v>
      </c>
      <c r="H10" s="23">
        <v>49950</v>
      </c>
      <c r="I10" s="23">
        <v>0</v>
      </c>
      <c r="J10" s="23">
        <v>0</v>
      </c>
      <c r="K10" s="24">
        <v>3496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53446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43</v>
      </c>
      <c r="F11" s="22">
        <v>0</v>
      </c>
      <c r="G11" s="23">
        <v>0</v>
      </c>
      <c r="H11" s="23">
        <v>189421</v>
      </c>
      <c r="I11" s="23">
        <v>139269</v>
      </c>
      <c r="J11" s="23">
        <v>0</v>
      </c>
      <c r="K11" s="24">
        <v>32869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361559</v>
      </c>
    </row>
    <row r="12" spans="1:22" x14ac:dyDescent="0.3">
      <c r="A12" s="19" t="s">
        <v>40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72967</v>
      </c>
      <c r="G12" s="23">
        <v>0</v>
      </c>
      <c r="H12" s="23">
        <v>54185</v>
      </c>
      <c r="I12" s="23">
        <v>15178</v>
      </c>
      <c r="J12" s="23">
        <v>0</v>
      </c>
      <c r="K12" s="24">
        <v>13027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155357</v>
      </c>
    </row>
    <row r="13" spans="1:22" x14ac:dyDescent="0.3">
      <c r="A13" s="19" t="s">
        <v>40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0</v>
      </c>
      <c r="G13" s="23">
        <v>146940</v>
      </c>
      <c r="H13" s="23">
        <v>33603</v>
      </c>
      <c r="I13" s="23">
        <v>0</v>
      </c>
      <c r="J13" s="23">
        <v>500</v>
      </c>
      <c r="K13" s="24">
        <v>11264</v>
      </c>
      <c r="L13" s="25" t="s">
        <v>365</v>
      </c>
      <c r="M13" s="26">
        <v>1</v>
      </c>
      <c r="N13" s="26">
        <v>16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17</v>
      </c>
      <c r="V13" s="28">
        <f t="shared" si="1"/>
        <v>192307</v>
      </c>
    </row>
    <row r="14" spans="1:22" x14ac:dyDescent="0.3">
      <c r="A14" s="19" t="s">
        <v>48</v>
      </c>
      <c r="B14" s="19" t="s">
        <v>49</v>
      </c>
      <c r="C14" s="20" t="s">
        <v>50</v>
      </c>
      <c r="D14" s="20">
        <v>2022</v>
      </c>
      <c r="E14" s="21" t="s">
        <v>32</v>
      </c>
      <c r="F14" s="22">
        <v>0</v>
      </c>
      <c r="G14" s="23">
        <v>0</v>
      </c>
      <c r="H14" s="23">
        <v>246864</v>
      </c>
      <c r="I14" s="23">
        <v>0</v>
      </c>
      <c r="J14" s="23">
        <v>0</v>
      </c>
      <c r="K14" s="24">
        <v>17194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264058</v>
      </c>
    </row>
    <row r="15" spans="1:22" x14ac:dyDescent="0.3">
      <c r="A15" s="19" t="s">
        <v>51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0</v>
      </c>
      <c r="G15" s="23">
        <v>21600</v>
      </c>
      <c r="H15" s="23">
        <v>43661</v>
      </c>
      <c r="I15" s="23">
        <v>7339</v>
      </c>
      <c r="J15" s="23">
        <v>0</v>
      </c>
      <c r="K15" s="24">
        <v>4252</v>
      </c>
      <c r="L15" s="25" t="s">
        <v>365</v>
      </c>
      <c r="M15" s="26">
        <v>0</v>
      </c>
      <c r="N15" s="26">
        <v>5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5</v>
      </c>
      <c r="V15" s="28">
        <f t="shared" si="1"/>
        <v>76852</v>
      </c>
    </row>
    <row r="16" spans="1:22" x14ac:dyDescent="0.3">
      <c r="A16" s="19" t="s">
        <v>54</v>
      </c>
      <c r="B16" s="19" t="s">
        <v>55</v>
      </c>
      <c r="C16" s="20" t="s">
        <v>56</v>
      </c>
      <c r="D16" s="20">
        <v>2022</v>
      </c>
      <c r="E16" s="21" t="s">
        <v>57</v>
      </c>
      <c r="F16" s="22">
        <v>62112</v>
      </c>
      <c r="G16" s="23">
        <v>0</v>
      </c>
      <c r="H16" s="23">
        <v>63720</v>
      </c>
      <c r="I16" s="23">
        <v>54512</v>
      </c>
      <c r="J16" s="23">
        <v>0</v>
      </c>
      <c r="K16" s="24">
        <v>12511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192855</v>
      </c>
    </row>
    <row r="17" spans="1:22" x14ac:dyDescent="0.3">
      <c r="A17" s="19" t="s">
        <v>58</v>
      </c>
      <c r="B17" s="19" t="s">
        <v>59</v>
      </c>
      <c r="C17" s="20" t="s">
        <v>60</v>
      </c>
      <c r="D17" s="20">
        <v>2022</v>
      </c>
      <c r="E17" s="21" t="s">
        <v>32</v>
      </c>
      <c r="F17" s="22">
        <v>0</v>
      </c>
      <c r="G17" s="23">
        <v>59328</v>
      </c>
      <c r="H17" s="23">
        <v>0</v>
      </c>
      <c r="I17" s="23">
        <v>0</v>
      </c>
      <c r="J17" s="23">
        <v>0</v>
      </c>
      <c r="K17" s="24">
        <v>2820</v>
      </c>
      <c r="L17" s="25" t="s">
        <v>365</v>
      </c>
      <c r="M17" s="26">
        <v>0</v>
      </c>
      <c r="N17" s="26">
        <v>0</v>
      </c>
      <c r="O17" s="26">
        <v>0</v>
      </c>
      <c r="P17" s="26">
        <v>0</v>
      </c>
      <c r="Q17" s="26">
        <v>3</v>
      </c>
      <c r="R17" s="26">
        <v>0</v>
      </c>
      <c r="S17" s="26">
        <v>0</v>
      </c>
      <c r="T17" s="26">
        <v>0</v>
      </c>
      <c r="U17" s="27">
        <f t="shared" si="0"/>
        <v>3</v>
      </c>
      <c r="V17" s="28">
        <f t="shared" si="1"/>
        <v>62148</v>
      </c>
    </row>
    <row r="18" spans="1:22" x14ac:dyDescent="0.3">
      <c r="A18" s="19" t="s">
        <v>61</v>
      </c>
      <c r="B18" s="19" t="s">
        <v>62</v>
      </c>
      <c r="C18" s="20" t="s">
        <v>63</v>
      </c>
      <c r="D18" s="20">
        <v>2022</v>
      </c>
      <c r="E18" s="21" t="s">
        <v>32</v>
      </c>
      <c r="F18" s="22">
        <v>0</v>
      </c>
      <c r="G18" s="23">
        <v>522600</v>
      </c>
      <c r="H18" s="23">
        <v>0</v>
      </c>
      <c r="I18" s="23">
        <v>0</v>
      </c>
      <c r="J18" s="23">
        <v>0</v>
      </c>
      <c r="K18" s="24">
        <v>44620</v>
      </c>
      <c r="L18" s="25" t="s">
        <v>365</v>
      </c>
      <c r="M18" s="26">
        <v>0</v>
      </c>
      <c r="N18" s="26">
        <v>2</v>
      </c>
      <c r="O18" s="26">
        <v>19</v>
      </c>
      <c r="P18" s="26">
        <v>7</v>
      </c>
      <c r="Q18" s="26">
        <v>10</v>
      </c>
      <c r="R18" s="26">
        <v>0</v>
      </c>
      <c r="S18" s="26">
        <v>0</v>
      </c>
      <c r="T18" s="26">
        <v>0</v>
      </c>
      <c r="U18" s="27">
        <f t="shared" si="0"/>
        <v>38</v>
      </c>
      <c r="V18" s="28">
        <f t="shared" si="1"/>
        <v>567220</v>
      </c>
    </row>
    <row r="19" spans="1:22" x14ac:dyDescent="0.3">
      <c r="A19" s="19" t="s">
        <v>64</v>
      </c>
      <c r="B19" s="19" t="s">
        <v>65</v>
      </c>
      <c r="C19" s="20" t="s">
        <v>66</v>
      </c>
      <c r="D19" s="20">
        <v>2022</v>
      </c>
      <c r="E19" s="21" t="s">
        <v>57</v>
      </c>
      <c r="F19" s="22">
        <v>0</v>
      </c>
      <c r="G19" s="23">
        <v>0</v>
      </c>
      <c r="H19" s="23">
        <v>110323</v>
      </c>
      <c r="I19" s="23">
        <v>121510</v>
      </c>
      <c r="J19" s="23">
        <v>0</v>
      </c>
      <c r="K19" s="24">
        <v>16228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248061</v>
      </c>
    </row>
    <row r="20" spans="1:22" x14ac:dyDescent="0.3">
      <c r="A20" s="19" t="s">
        <v>67</v>
      </c>
      <c r="B20" s="19" t="s">
        <v>68</v>
      </c>
      <c r="C20" s="20" t="s">
        <v>69</v>
      </c>
      <c r="D20" s="20">
        <v>2022</v>
      </c>
      <c r="E20" s="21" t="s">
        <v>43</v>
      </c>
      <c r="F20" s="22">
        <v>0</v>
      </c>
      <c r="G20" s="23">
        <v>0</v>
      </c>
      <c r="H20" s="23">
        <v>49002</v>
      </c>
      <c r="I20" s="23">
        <v>255104</v>
      </c>
      <c r="J20" s="23">
        <v>4050</v>
      </c>
      <c r="K20" s="24">
        <v>21570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329726</v>
      </c>
    </row>
    <row r="21" spans="1:22" x14ac:dyDescent="0.3">
      <c r="A21" s="19" t="s">
        <v>70</v>
      </c>
      <c r="B21" s="19" t="s">
        <v>71</v>
      </c>
      <c r="C21" s="20" t="s">
        <v>72</v>
      </c>
      <c r="D21" s="20">
        <v>2022</v>
      </c>
      <c r="E21" s="21" t="s">
        <v>32</v>
      </c>
      <c r="F21" s="22">
        <v>0</v>
      </c>
      <c r="G21" s="23">
        <v>0</v>
      </c>
      <c r="H21" s="23">
        <v>18160</v>
      </c>
      <c r="I21" s="23">
        <v>246403</v>
      </c>
      <c r="J21" s="23">
        <v>0</v>
      </c>
      <c r="K21" s="24">
        <v>13337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277900</v>
      </c>
    </row>
    <row r="22" spans="1:22" x14ac:dyDescent="0.3">
      <c r="A22" s="19" t="s">
        <v>37</v>
      </c>
      <c r="B22" s="19" t="s">
        <v>73</v>
      </c>
      <c r="C22" s="20" t="s">
        <v>74</v>
      </c>
      <c r="D22" s="20">
        <v>2022</v>
      </c>
      <c r="E22" s="21" t="s">
        <v>57</v>
      </c>
      <c r="F22" s="22">
        <v>0</v>
      </c>
      <c r="G22" s="23">
        <v>0</v>
      </c>
      <c r="H22" s="23">
        <v>105973</v>
      </c>
      <c r="I22" s="23">
        <v>222034</v>
      </c>
      <c r="J22" s="23">
        <v>0</v>
      </c>
      <c r="K22" s="24">
        <v>22669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350676</v>
      </c>
    </row>
    <row r="23" spans="1:22" x14ac:dyDescent="0.3">
      <c r="A23" s="19" t="s">
        <v>75</v>
      </c>
      <c r="B23" s="19" t="s">
        <v>76</v>
      </c>
      <c r="C23" s="20" t="s">
        <v>77</v>
      </c>
      <c r="D23" s="20">
        <v>2022</v>
      </c>
      <c r="E23" s="21" t="s">
        <v>32</v>
      </c>
      <c r="F23" s="22">
        <v>0</v>
      </c>
      <c r="G23" s="23">
        <v>0</v>
      </c>
      <c r="H23" s="23">
        <v>134662</v>
      </c>
      <c r="I23" s="23">
        <v>0</v>
      </c>
      <c r="J23" s="23">
        <v>0</v>
      </c>
      <c r="K23" s="24">
        <v>9426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144088</v>
      </c>
    </row>
    <row r="24" spans="1:22" x14ac:dyDescent="0.3">
      <c r="A24" s="19" t="s">
        <v>75</v>
      </c>
      <c r="B24" s="19" t="s">
        <v>78</v>
      </c>
      <c r="C24" s="20" t="s">
        <v>79</v>
      </c>
      <c r="D24" s="20">
        <v>2022</v>
      </c>
      <c r="E24" s="21" t="s">
        <v>57</v>
      </c>
      <c r="F24" s="22">
        <v>0</v>
      </c>
      <c r="G24" s="23">
        <v>0</v>
      </c>
      <c r="H24" s="23">
        <v>148162</v>
      </c>
      <c r="I24" s="23">
        <v>138356</v>
      </c>
      <c r="J24" s="23">
        <v>0</v>
      </c>
      <c r="K24" s="24">
        <v>20055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306573</v>
      </c>
    </row>
    <row r="25" spans="1:22" x14ac:dyDescent="0.3">
      <c r="A25" s="19" t="s">
        <v>80</v>
      </c>
      <c r="B25" s="19" t="s">
        <v>81</v>
      </c>
      <c r="C25" s="20" t="s">
        <v>82</v>
      </c>
      <c r="D25" s="20">
        <v>2022</v>
      </c>
      <c r="E25" s="21" t="s">
        <v>32</v>
      </c>
      <c r="F25" s="22">
        <v>187321</v>
      </c>
      <c r="G25" s="23">
        <v>0</v>
      </c>
      <c r="H25" s="23">
        <v>165800</v>
      </c>
      <c r="I25" s="23">
        <v>137554</v>
      </c>
      <c r="J25" s="23">
        <v>0</v>
      </c>
      <c r="K25" s="24">
        <v>27514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518189</v>
      </c>
    </row>
    <row r="26" spans="1:22" x14ac:dyDescent="0.3">
      <c r="A26" s="19" t="s">
        <v>75</v>
      </c>
      <c r="B26" s="19" t="s">
        <v>83</v>
      </c>
      <c r="C26" s="20" t="s">
        <v>84</v>
      </c>
      <c r="D26" s="20">
        <v>2022</v>
      </c>
      <c r="E26" s="21" t="s">
        <v>32</v>
      </c>
      <c r="F26" s="22">
        <v>0</v>
      </c>
      <c r="G26" s="23">
        <v>338400</v>
      </c>
      <c r="H26" s="23">
        <v>49473</v>
      </c>
      <c r="I26" s="23">
        <v>0</v>
      </c>
      <c r="J26" s="23">
        <v>0</v>
      </c>
      <c r="K26" s="24">
        <v>16930</v>
      </c>
      <c r="L26" s="25" t="s">
        <v>365</v>
      </c>
      <c r="M26" s="26">
        <v>0</v>
      </c>
      <c r="N26" s="26">
        <v>0</v>
      </c>
      <c r="O26" s="26">
        <v>0</v>
      </c>
      <c r="P26" s="26">
        <v>4</v>
      </c>
      <c r="Q26" s="26">
        <v>7</v>
      </c>
      <c r="R26" s="26">
        <v>6</v>
      </c>
      <c r="S26" s="26">
        <v>0</v>
      </c>
      <c r="T26" s="26">
        <v>0</v>
      </c>
      <c r="U26" s="27">
        <f t="shared" si="0"/>
        <v>17</v>
      </c>
      <c r="V26" s="28">
        <f t="shared" si="1"/>
        <v>404803</v>
      </c>
    </row>
    <row r="27" spans="1:22" x14ac:dyDescent="0.3">
      <c r="A27" s="19" t="s">
        <v>85</v>
      </c>
      <c r="B27" s="19" t="s">
        <v>86</v>
      </c>
      <c r="C27" s="20" t="s">
        <v>87</v>
      </c>
      <c r="D27" s="20">
        <v>2022</v>
      </c>
      <c r="E27" s="21" t="s">
        <v>32</v>
      </c>
      <c r="F27" s="22">
        <v>0</v>
      </c>
      <c r="G27" s="23">
        <v>344016</v>
      </c>
      <c r="H27" s="23">
        <v>0</v>
      </c>
      <c r="I27" s="23">
        <v>46100</v>
      </c>
      <c r="J27" s="23">
        <v>0</v>
      </c>
      <c r="K27" s="24">
        <v>20941</v>
      </c>
      <c r="L27" s="25" t="s">
        <v>364</v>
      </c>
      <c r="M27" s="26">
        <v>0</v>
      </c>
      <c r="N27" s="26">
        <v>18</v>
      </c>
      <c r="O27" s="26">
        <v>7</v>
      </c>
      <c r="P27" s="26">
        <v>2</v>
      </c>
      <c r="Q27" s="26">
        <v>0</v>
      </c>
      <c r="R27" s="26">
        <v>0</v>
      </c>
      <c r="S27" s="26">
        <v>0</v>
      </c>
      <c r="T27" s="26">
        <v>0</v>
      </c>
      <c r="U27" s="27">
        <f t="shared" si="0"/>
        <v>27</v>
      </c>
      <c r="V27" s="28">
        <f t="shared" si="1"/>
        <v>411057</v>
      </c>
    </row>
    <row r="28" spans="1:22" x14ac:dyDescent="0.3">
      <c r="A28" s="19" t="s">
        <v>80</v>
      </c>
      <c r="B28" s="19" t="s">
        <v>88</v>
      </c>
      <c r="C28" s="20" t="s">
        <v>89</v>
      </c>
      <c r="D28" s="20">
        <v>2022</v>
      </c>
      <c r="E28" s="21" t="s">
        <v>57</v>
      </c>
      <c r="F28" s="22">
        <v>137568</v>
      </c>
      <c r="G28" s="23">
        <v>0</v>
      </c>
      <c r="H28" s="23">
        <v>278033</v>
      </c>
      <c r="I28" s="23">
        <v>58551</v>
      </c>
      <c r="J28" s="23">
        <v>0</v>
      </c>
      <c r="K28" s="24">
        <v>32928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507080</v>
      </c>
    </row>
    <row r="29" spans="1:22" x14ac:dyDescent="0.3">
      <c r="A29" s="19" t="s">
        <v>48</v>
      </c>
      <c r="B29" s="19" t="s">
        <v>90</v>
      </c>
      <c r="C29" s="20" t="s">
        <v>91</v>
      </c>
      <c r="D29" s="20">
        <v>2022</v>
      </c>
      <c r="E29" s="21" t="s">
        <v>32</v>
      </c>
      <c r="F29" s="22">
        <v>0</v>
      </c>
      <c r="G29" s="23">
        <v>0</v>
      </c>
      <c r="H29" s="23">
        <v>159028</v>
      </c>
      <c r="I29" s="23">
        <v>26697</v>
      </c>
      <c r="J29" s="23">
        <v>0</v>
      </c>
      <c r="K29" s="24">
        <v>12439</v>
      </c>
      <c r="L29" s="25" t="s">
        <v>33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198164</v>
      </c>
    </row>
    <row r="30" spans="1:22" x14ac:dyDescent="0.3">
      <c r="A30" s="19" t="s">
        <v>36</v>
      </c>
      <c r="B30" s="19" t="s">
        <v>92</v>
      </c>
      <c r="C30" s="20" t="s">
        <v>93</v>
      </c>
      <c r="D30" s="20">
        <v>2022</v>
      </c>
      <c r="E30" s="21" t="s">
        <v>15</v>
      </c>
      <c r="F30" s="22">
        <v>0</v>
      </c>
      <c r="G30" s="23">
        <v>0</v>
      </c>
      <c r="H30" s="23">
        <v>0</v>
      </c>
      <c r="I30" s="23">
        <v>0</v>
      </c>
      <c r="J30" s="23">
        <v>464496</v>
      </c>
      <c r="K30" s="24">
        <v>33352</v>
      </c>
      <c r="L30" s="25" t="s">
        <v>33</v>
      </c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497848</v>
      </c>
    </row>
    <row r="31" spans="1:22" x14ac:dyDescent="0.3">
      <c r="A31" s="19" t="s">
        <v>94</v>
      </c>
      <c r="B31" s="19" t="s">
        <v>95</v>
      </c>
      <c r="C31" s="20" t="s">
        <v>96</v>
      </c>
      <c r="D31" s="20">
        <v>2022</v>
      </c>
      <c r="E31" s="21" t="s">
        <v>32</v>
      </c>
      <c r="F31" s="22">
        <v>0</v>
      </c>
      <c r="G31" s="23">
        <v>331224</v>
      </c>
      <c r="H31" s="23">
        <v>0</v>
      </c>
      <c r="I31" s="23">
        <v>0</v>
      </c>
      <c r="J31" s="23">
        <v>0</v>
      </c>
      <c r="K31" s="24">
        <v>28982</v>
      </c>
      <c r="L31" s="25" t="s">
        <v>365</v>
      </c>
      <c r="M31" s="26">
        <v>0</v>
      </c>
      <c r="N31" s="26">
        <v>3</v>
      </c>
      <c r="O31" s="26">
        <v>4</v>
      </c>
      <c r="P31" s="26">
        <v>8</v>
      </c>
      <c r="Q31" s="26">
        <v>5</v>
      </c>
      <c r="R31" s="26">
        <v>1</v>
      </c>
      <c r="S31" s="26">
        <v>0</v>
      </c>
      <c r="T31" s="26">
        <v>0</v>
      </c>
      <c r="U31" s="27">
        <f t="shared" si="0"/>
        <v>21</v>
      </c>
      <c r="V31" s="28">
        <f t="shared" si="1"/>
        <v>360206</v>
      </c>
    </row>
    <row r="32" spans="1:22" x14ac:dyDescent="0.3">
      <c r="A32" s="19" t="s">
        <v>94</v>
      </c>
      <c r="B32" s="19" t="s">
        <v>97</v>
      </c>
      <c r="C32" s="20" t="s">
        <v>98</v>
      </c>
      <c r="D32" s="20">
        <v>2022</v>
      </c>
      <c r="E32" s="21" t="s">
        <v>32</v>
      </c>
      <c r="F32" s="22">
        <v>0</v>
      </c>
      <c r="G32" s="23">
        <v>342264</v>
      </c>
      <c r="H32" s="23">
        <v>0</v>
      </c>
      <c r="I32" s="23">
        <v>0</v>
      </c>
      <c r="J32" s="23">
        <v>0</v>
      </c>
      <c r="K32" s="24">
        <v>29394</v>
      </c>
      <c r="L32" s="25" t="s">
        <v>365</v>
      </c>
      <c r="M32" s="26">
        <v>0</v>
      </c>
      <c r="N32" s="26">
        <v>0</v>
      </c>
      <c r="O32" s="26">
        <v>5</v>
      </c>
      <c r="P32" s="26">
        <v>12</v>
      </c>
      <c r="Q32" s="26">
        <v>5</v>
      </c>
      <c r="R32" s="26">
        <v>0</v>
      </c>
      <c r="S32" s="26">
        <v>0</v>
      </c>
      <c r="T32" s="26">
        <v>0</v>
      </c>
      <c r="U32" s="27">
        <f t="shared" si="0"/>
        <v>22</v>
      </c>
      <c r="V32" s="28">
        <f t="shared" si="1"/>
        <v>371658</v>
      </c>
    </row>
    <row r="33" spans="1:22" x14ac:dyDescent="0.3">
      <c r="A33" s="19" t="s">
        <v>94</v>
      </c>
      <c r="B33" s="19" t="s">
        <v>99</v>
      </c>
      <c r="C33" s="20" t="s">
        <v>100</v>
      </c>
      <c r="D33" s="20">
        <v>2022</v>
      </c>
      <c r="E33" s="21" t="s">
        <v>32</v>
      </c>
      <c r="F33" s="22">
        <v>0</v>
      </c>
      <c r="G33" s="23">
        <v>380700</v>
      </c>
      <c r="H33" s="23">
        <v>0</v>
      </c>
      <c r="I33" s="23">
        <v>0</v>
      </c>
      <c r="J33" s="23">
        <v>0</v>
      </c>
      <c r="K33" s="24">
        <v>33251</v>
      </c>
      <c r="L33" s="25" t="s">
        <v>365</v>
      </c>
      <c r="M33" s="26">
        <v>0</v>
      </c>
      <c r="N33" s="26">
        <v>1</v>
      </c>
      <c r="O33" s="26">
        <v>13</v>
      </c>
      <c r="P33" s="26">
        <v>9</v>
      </c>
      <c r="Q33" s="26">
        <v>3</v>
      </c>
      <c r="R33" s="26">
        <v>0</v>
      </c>
      <c r="S33" s="26">
        <v>0</v>
      </c>
      <c r="T33" s="26">
        <v>0</v>
      </c>
      <c r="U33" s="27">
        <f t="shared" si="0"/>
        <v>26</v>
      </c>
      <c r="V33" s="28">
        <f t="shared" si="1"/>
        <v>413951</v>
      </c>
    </row>
    <row r="34" spans="1:22" x14ac:dyDescent="0.3">
      <c r="A34" s="19" t="s">
        <v>94</v>
      </c>
      <c r="B34" s="19" t="s">
        <v>101</v>
      </c>
      <c r="C34" s="20" t="s">
        <v>102</v>
      </c>
      <c r="D34" s="20">
        <v>2022</v>
      </c>
      <c r="E34" s="21" t="s">
        <v>32</v>
      </c>
      <c r="F34" s="22">
        <v>0</v>
      </c>
      <c r="G34" s="23">
        <v>444396</v>
      </c>
      <c r="H34" s="23">
        <v>0</v>
      </c>
      <c r="I34" s="23">
        <v>0</v>
      </c>
      <c r="J34" s="23">
        <v>0</v>
      </c>
      <c r="K34" s="24">
        <v>38272</v>
      </c>
      <c r="L34" s="25" t="s">
        <v>365</v>
      </c>
      <c r="M34" s="26">
        <v>0</v>
      </c>
      <c r="N34" s="26">
        <v>0</v>
      </c>
      <c r="O34" s="26">
        <v>0</v>
      </c>
      <c r="P34" s="26">
        <v>9</v>
      </c>
      <c r="Q34" s="26">
        <v>16</v>
      </c>
      <c r="R34" s="26">
        <v>0</v>
      </c>
      <c r="S34" s="26">
        <v>0</v>
      </c>
      <c r="T34" s="26">
        <v>0</v>
      </c>
      <c r="U34" s="27">
        <f t="shared" si="0"/>
        <v>25</v>
      </c>
      <c r="V34" s="28">
        <f t="shared" si="1"/>
        <v>482668</v>
      </c>
    </row>
    <row r="35" spans="1:22" x14ac:dyDescent="0.3">
      <c r="A35" s="19" t="s">
        <v>103</v>
      </c>
      <c r="B35" s="19" t="s">
        <v>104</v>
      </c>
      <c r="C35" s="20" t="s">
        <v>105</v>
      </c>
      <c r="D35" s="20">
        <v>2022</v>
      </c>
      <c r="E35" s="21" t="s">
        <v>32</v>
      </c>
      <c r="F35" s="22">
        <v>71334</v>
      </c>
      <c r="G35" s="23">
        <v>0</v>
      </c>
      <c r="H35" s="23">
        <v>60610</v>
      </c>
      <c r="I35" s="23">
        <v>28028</v>
      </c>
      <c r="J35" s="23">
        <v>0</v>
      </c>
      <c r="K35" s="24">
        <v>6379</v>
      </c>
      <c r="L35" s="25" t="s">
        <v>33</v>
      </c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166351</v>
      </c>
    </row>
    <row r="36" spans="1:22" x14ac:dyDescent="0.3">
      <c r="A36" s="19" t="s">
        <v>106</v>
      </c>
      <c r="B36" s="19" t="s">
        <v>107</v>
      </c>
      <c r="C36" s="20" t="s">
        <v>108</v>
      </c>
      <c r="D36" s="20">
        <v>2022</v>
      </c>
      <c r="E36" s="21" t="s">
        <v>57</v>
      </c>
      <c r="F36" s="22">
        <v>143292</v>
      </c>
      <c r="G36" s="23">
        <v>0</v>
      </c>
      <c r="H36" s="23">
        <v>184632</v>
      </c>
      <c r="I36" s="23">
        <v>30184</v>
      </c>
      <c r="J36" s="23">
        <v>0</v>
      </c>
      <c r="K36" s="24">
        <v>25067</v>
      </c>
      <c r="L36" s="25" t="s">
        <v>33</v>
      </c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383175</v>
      </c>
    </row>
    <row r="37" spans="1:22" x14ac:dyDescent="0.3">
      <c r="A37" s="19" t="s">
        <v>109</v>
      </c>
      <c r="B37" s="19" t="s">
        <v>110</v>
      </c>
      <c r="C37" s="20" t="s">
        <v>111</v>
      </c>
      <c r="D37" s="20">
        <v>2022</v>
      </c>
      <c r="E37" s="21" t="s">
        <v>32</v>
      </c>
      <c r="F37" s="22">
        <v>0</v>
      </c>
      <c r="G37" s="23">
        <v>471240</v>
      </c>
      <c r="H37" s="23">
        <v>0</v>
      </c>
      <c r="I37" s="23">
        <v>0</v>
      </c>
      <c r="J37" s="23">
        <v>0</v>
      </c>
      <c r="K37" s="24">
        <v>23961</v>
      </c>
      <c r="L37" s="25" t="s">
        <v>364</v>
      </c>
      <c r="M37" s="26">
        <v>0</v>
      </c>
      <c r="N37" s="26">
        <v>0</v>
      </c>
      <c r="O37" s="26">
        <v>35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7">
        <f t="shared" si="0"/>
        <v>35</v>
      </c>
      <c r="V37" s="28">
        <f t="shared" si="1"/>
        <v>495201</v>
      </c>
    </row>
    <row r="38" spans="1:22" x14ac:dyDescent="0.3">
      <c r="A38" s="19" t="s">
        <v>112</v>
      </c>
      <c r="B38" s="19" t="s">
        <v>113</v>
      </c>
      <c r="C38" s="20" t="s">
        <v>114</v>
      </c>
      <c r="D38" s="20">
        <v>2022</v>
      </c>
      <c r="E38" s="21" t="s">
        <v>57</v>
      </c>
      <c r="F38" s="22">
        <v>130854</v>
      </c>
      <c r="G38" s="23">
        <v>0</v>
      </c>
      <c r="H38" s="23">
        <v>51020</v>
      </c>
      <c r="I38" s="23">
        <v>8150</v>
      </c>
      <c r="J38" s="23">
        <v>0</v>
      </c>
      <c r="K38" s="24">
        <v>13134</v>
      </c>
      <c r="L38" s="25" t="s">
        <v>33</v>
      </c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203158</v>
      </c>
    </row>
    <row r="39" spans="1:22" x14ac:dyDescent="0.3">
      <c r="A39" s="19" t="s">
        <v>115</v>
      </c>
      <c r="B39" s="19" t="s">
        <v>116</v>
      </c>
      <c r="C39" s="20" t="s">
        <v>117</v>
      </c>
      <c r="D39" s="20">
        <v>2022</v>
      </c>
      <c r="E39" s="21" t="s">
        <v>32</v>
      </c>
      <c r="F39" s="22">
        <v>0</v>
      </c>
      <c r="G39" s="23">
        <v>0</v>
      </c>
      <c r="H39" s="23">
        <v>73132</v>
      </c>
      <c r="I39" s="23">
        <v>0</v>
      </c>
      <c r="J39" s="23">
        <v>0</v>
      </c>
      <c r="K39" s="24">
        <v>5119</v>
      </c>
      <c r="L39" s="25" t="s">
        <v>33</v>
      </c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78251</v>
      </c>
    </row>
    <row r="40" spans="1:22" x14ac:dyDescent="0.3">
      <c r="A40" s="19" t="s">
        <v>61</v>
      </c>
      <c r="B40" s="19" t="s">
        <v>118</v>
      </c>
      <c r="C40" s="20" t="s">
        <v>119</v>
      </c>
      <c r="D40" s="20">
        <v>2022</v>
      </c>
      <c r="E40" s="21" t="s">
        <v>32</v>
      </c>
      <c r="F40" s="22">
        <v>0</v>
      </c>
      <c r="G40" s="23">
        <v>557064</v>
      </c>
      <c r="H40" s="23">
        <v>0</v>
      </c>
      <c r="I40" s="23">
        <v>0</v>
      </c>
      <c r="J40" s="23">
        <v>0</v>
      </c>
      <c r="K40" s="24">
        <v>47936</v>
      </c>
      <c r="L40" s="25" t="s">
        <v>365</v>
      </c>
      <c r="M40" s="26">
        <v>0</v>
      </c>
      <c r="N40" s="26">
        <v>0</v>
      </c>
      <c r="O40" s="26">
        <v>0</v>
      </c>
      <c r="P40" s="26">
        <v>11</v>
      </c>
      <c r="Q40" s="26">
        <v>12</v>
      </c>
      <c r="R40" s="26">
        <v>4</v>
      </c>
      <c r="S40" s="26">
        <v>2</v>
      </c>
      <c r="T40" s="26">
        <v>0</v>
      </c>
      <c r="U40" s="27">
        <f t="shared" si="0"/>
        <v>29</v>
      </c>
      <c r="V40" s="28">
        <f t="shared" si="1"/>
        <v>605000</v>
      </c>
    </row>
    <row r="41" spans="1:22" x14ac:dyDescent="0.3">
      <c r="A41" s="19" t="s">
        <v>115</v>
      </c>
      <c r="B41" s="19" t="s">
        <v>120</v>
      </c>
      <c r="C41" s="20" t="s">
        <v>121</v>
      </c>
      <c r="D41" s="20">
        <v>2022</v>
      </c>
      <c r="E41" s="21" t="s">
        <v>32</v>
      </c>
      <c r="F41" s="22">
        <v>0</v>
      </c>
      <c r="G41" s="23">
        <v>746028</v>
      </c>
      <c r="H41" s="23">
        <v>0</v>
      </c>
      <c r="I41" s="23">
        <v>0</v>
      </c>
      <c r="J41" s="23">
        <v>0</v>
      </c>
      <c r="K41" s="24">
        <v>67549</v>
      </c>
      <c r="L41" s="25" t="s">
        <v>365</v>
      </c>
      <c r="M41" s="26">
        <v>0</v>
      </c>
      <c r="N41" s="26">
        <v>63</v>
      </c>
      <c r="O41" s="26">
        <v>0</v>
      </c>
      <c r="P41" s="26">
        <v>0</v>
      </c>
      <c r="Q41" s="26">
        <v>6</v>
      </c>
      <c r="R41" s="26">
        <v>0</v>
      </c>
      <c r="S41" s="26">
        <v>0</v>
      </c>
      <c r="T41" s="26">
        <v>0</v>
      </c>
      <c r="U41" s="27">
        <f t="shared" si="0"/>
        <v>69</v>
      </c>
      <c r="V41" s="28">
        <f t="shared" si="1"/>
        <v>813577</v>
      </c>
    </row>
    <row r="42" spans="1:22" x14ac:dyDescent="0.3">
      <c r="A42" s="19" t="s">
        <v>115</v>
      </c>
      <c r="B42" s="19" t="s">
        <v>122</v>
      </c>
      <c r="C42" s="20" t="s">
        <v>123</v>
      </c>
      <c r="D42" s="20">
        <v>2022</v>
      </c>
      <c r="E42" s="21" t="s">
        <v>32</v>
      </c>
      <c r="F42" s="22">
        <v>0</v>
      </c>
      <c r="G42" s="23">
        <v>320400</v>
      </c>
      <c r="H42" s="23">
        <v>0</v>
      </c>
      <c r="I42" s="23">
        <v>0</v>
      </c>
      <c r="J42" s="23">
        <v>0</v>
      </c>
      <c r="K42" s="24">
        <v>28898</v>
      </c>
      <c r="L42" s="25" t="s">
        <v>365</v>
      </c>
      <c r="M42" s="26">
        <v>0</v>
      </c>
      <c r="N42" s="26">
        <v>7</v>
      </c>
      <c r="O42" s="26">
        <v>9</v>
      </c>
      <c r="P42" s="26">
        <v>6</v>
      </c>
      <c r="Q42" s="26">
        <v>3</v>
      </c>
      <c r="R42" s="26">
        <v>0</v>
      </c>
      <c r="S42" s="26">
        <v>0</v>
      </c>
      <c r="T42" s="26">
        <v>0</v>
      </c>
      <c r="U42" s="27">
        <f t="shared" si="0"/>
        <v>25</v>
      </c>
      <c r="V42" s="28">
        <f t="shared" si="1"/>
        <v>349298</v>
      </c>
    </row>
    <row r="43" spans="1:22" x14ac:dyDescent="0.3">
      <c r="A43" s="19" t="s">
        <v>115</v>
      </c>
      <c r="B43" s="19" t="s">
        <v>124</v>
      </c>
      <c r="C43" s="20" t="s">
        <v>125</v>
      </c>
      <c r="D43" s="20">
        <v>2022</v>
      </c>
      <c r="E43" s="21" t="s">
        <v>32</v>
      </c>
      <c r="F43" s="22">
        <v>0</v>
      </c>
      <c r="G43" s="23">
        <v>411468</v>
      </c>
      <c r="H43" s="23">
        <v>0</v>
      </c>
      <c r="I43" s="23">
        <v>0</v>
      </c>
      <c r="J43" s="23">
        <v>0</v>
      </c>
      <c r="K43" s="24">
        <v>37300</v>
      </c>
      <c r="L43" s="25" t="s">
        <v>365</v>
      </c>
      <c r="M43" s="26">
        <v>0</v>
      </c>
      <c r="N43" s="26">
        <v>0</v>
      </c>
      <c r="O43" s="26">
        <v>0</v>
      </c>
      <c r="P43" s="26">
        <v>8</v>
      </c>
      <c r="Q43" s="26">
        <v>11</v>
      </c>
      <c r="R43" s="26">
        <v>6</v>
      </c>
      <c r="S43" s="26">
        <v>0</v>
      </c>
      <c r="T43" s="26">
        <v>0</v>
      </c>
      <c r="U43" s="27">
        <f t="shared" si="0"/>
        <v>25</v>
      </c>
      <c r="V43" s="28">
        <f t="shared" si="1"/>
        <v>448768</v>
      </c>
    </row>
    <row r="44" spans="1:22" x14ac:dyDescent="0.3">
      <c r="A44" s="19" t="s">
        <v>115</v>
      </c>
      <c r="B44" s="19" t="s">
        <v>126</v>
      </c>
      <c r="C44" s="20" t="s">
        <v>127</v>
      </c>
      <c r="D44" s="20">
        <v>2022</v>
      </c>
      <c r="E44" s="21" t="s">
        <v>32</v>
      </c>
      <c r="F44" s="22">
        <v>0</v>
      </c>
      <c r="G44" s="23">
        <v>867360</v>
      </c>
      <c r="H44" s="23">
        <v>0</v>
      </c>
      <c r="I44" s="23">
        <v>0</v>
      </c>
      <c r="J44" s="23">
        <v>0</v>
      </c>
      <c r="K44" s="24">
        <v>78514</v>
      </c>
      <c r="L44" s="25" t="s">
        <v>365</v>
      </c>
      <c r="M44" s="26">
        <v>0</v>
      </c>
      <c r="N44" s="26">
        <v>0</v>
      </c>
      <c r="O44" s="26">
        <v>26</v>
      </c>
      <c r="P44" s="26">
        <v>12</v>
      </c>
      <c r="Q44" s="26">
        <v>23</v>
      </c>
      <c r="R44" s="26">
        <v>0</v>
      </c>
      <c r="S44" s="26">
        <v>0</v>
      </c>
      <c r="T44" s="26">
        <v>0</v>
      </c>
      <c r="U44" s="27">
        <f t="shared" si="0"/>
        <v>61</v>
      </c>
      <c r="V44" s="28">
        <f t="shared" si="1"/>
        <v>945874</v>
      </c>
    </row>
    <row r="45" spans="1:22" x14ac:dyDescent="0.3">
      <c r="A45" s="19" t="s">
        <v>128</v>
      </c>
      <c r="B45" s="19" t="s">
        <v>129</v>
      </c>
      <c r="C45" s="20" t="s">
        <v>130</v>
      </c>
      <c r="D45" s="20">
        <v>2022</v>
      </c>
      <c r="E45" s="21" t="s">
        <v>57</v>
      </c>
      <c r="F45" s="22">
        <v>0</v>
      </c>
      <c r="G45" s="23">
        <v>0</v>
      </c>
      <c r="H45" s="23">
        <v>0</v>
      </c>
      <c r="I45" s="23">
        <v>70724</v>
      </c>
      <c r="J45" s="23">
        <v>0</v>
      </c>
      <c r="K45" s="24">
        <v>4950</v>
      </c>
      <c r="L45" s="25" t="s">
        <v>33</v>
      </c>
      <c r="M45" s="26"/>
      <c r="N45" s="26"/>
      <c r="O45" s="26"/>
      <c r="P45" s="26"/>
      <c r="Q45" s="26"/>
      <c r="R45" s="26"/>
      <c r="S45" s="26"/>
      <c r="T45" s="26"/>
      <c r="U45" s="27">
        <f t="shared" si="0"/>
        <v>0</v>
      </c>
      <c r="V45" s="28">
        <f t="shared" si="1"/>
        <v>75674</v>
      </c>
    </row>
    <row r="46" spans="1:22" x14ac:dyDescent="0.3">
      <c r="A46" s="19" t="s">
        <v>131</v>
      </c>
      <c r="B46" s="19" t="s">
        <v>132</v>
      </c>
      <c r="C46" s="20" t="s">
        <v>133</v>
      </c>
      <c r="D46" s="20">
        <v>2022</v>
      </c>
      <c r="E46" s="21" t="s">
        <v>57</v>
      </c>
      <c r="F46" s="22">
        <v>0</v>
      </c>
      <c r="G46" s="23">
        <v>0</v>
      </c>
      <c r="H46" s="23">
        <v>310606</v>
      </c>
      <c r="I46" s="23">
        <v>86945</v>
      </c>
      <c r="J46" s="23">
        <v>0</v>
      </c>
      <c r="K46" s="24">
        <v>39755</v>
      </c>
      <c r="L46" s="25" t="s">
        <v>33</v>
      </c>
      <c r="M46" s="26"/>
      <c r="N46" s="26"/>
      <c r="O46" s="26"/>
      <c r="P46" s="26"/>
      <c r="Q46" s="26"/>
      <c r="R46" s="26"/>
      <c r="S46" s="26"/>
      <c r="T46" s="26"/>
      <c r="U46" s="27">
        <f t="shared" si="0"/>
        <v>0</v>
      </c>
      <c r="V46" s="28">
        <f t="shared" si="1"/>
        <v>437306</v>
      </c>
    </row>
    <row r="47" spans="1:22" x14ac:dyDescent="0.3">
      <c r="A47" s="19" t="s">
        <v>134</v>
      </c>
      <c r="B47" s="19" t="s">
        <v>135</v>
      </c>
      <c r="C47" s="20" t="s">
        <v>136</v>
      </c>
      <c r="D47" s="20">
        <v>2022</v>
      </c>
      <c r="E47" s="21" t="s">
        <v>43</v>
      </c>
      <c r="F47" s="22">
        <v>94542</v>
      </c>
      <c r="G47" s="23">
        <v>0</v>
      </c>
      <c r="H47" s="23">
        <v>46440</v>
      </c>
      <c r="I47" s="23">
        <v>246330</v>
      </c>
      <c r="J47" s="23">
        <v>0</v>
      </c>
      <c r="K47" s="24">
        <v>27026</v>
      </c>
      <c r="L47" s="25" t="s">
        <v>33</v>
      </c>
      <c r="M47" s="26"/>
      <c r="N47" s="26"/>
      <c r="O47" s="26"/>
      <c r="P47" s="26"/>
      <c r="Q47" s="26"/>
      <c r="R47" s="26"/>
      <c r="S47" s="26"/>
      <c r="T47" s="26"/>
      <c r="U47" s="27">
        <f t="shared" si="0"/>
        <v>0</v>
      </c>
      <c r="V47" s="28">
        <f t="shared" si="1"/>
        <v>414338</v>
      </c>
    </row>
    <row r="48" spans="1:22" x14ac:dyDescent="0.3">
      <c r="A48" s="19" t="s">
        <v>137</v>
      </c>
      <c r="B48" s="19" t="s">
        <v>138</v>
      </c>
      <c r="C48" s="20" t="s">
        <v>139</v>
      </c>
      <c r="D48" s="20">
        <v>2022</v>
      </c>
      <c r="E48" s="21" t="s">
        <v>32</v>
      </c>
      <c r="F48" s="22">
        <v>0</v>
      </c>
      <c r="G48" s="23">
        <v>91080</v>
      </c>
      <c r="H48" s="23">
        <v>218585</v>
      </c>
      <c r="I48" s="23">
        <v>0</v>
      </c>
      <c r="J48" s="23">
        <v>912</v>
      </c>
      <c r="K48" s="24">
        <v>23299</v>
      </c>
      <c r="L48" s="25" t="s">
        <v>364</v>
      </c>
      <c r="M48" s="26">
        <v>10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7">
        <f t="shared" si="0"/>
        <v>10</v>
      </c>
      <c r="V48" s="28">
        <f t="shared" si="1"/>
        <v>333876</v>
      </c>
    </row>
    <row r="49" spans="1:22" x14ac:dyDescent="0.3">
      <c r="A49" s="19" t="s">
        <v>137</v>
      </c>
      <c r="B49" s="19" t="s">
        <v>140</v>
      </c>
      <c r="C49" s="20" t="s">
        <v>141</v>
      </c>
      <c r="D49" s="20">
        <v>2022</v>
      </c>
      <c r="E49" s="21" t="s">
        <v>32</v>
      </c>
      <c r="F49" s="22">
        <v>0</v>
      </c>
      <c r="G49" s="23">
        <v>0</v>
      </c>
      <c r="H49" s="23">
        <v>56805</v>
      </c>
      <c r="I49" s="23">
        <v>0</v>
      </c>
      <c r="J49" s="23">
        <v>0</v>
      </c>
      <c r="K49" s="24">
        <v>3976</v>
      </c>
      <c r="L49" s="25" t="s">
        <v>33</v>
      </c>
      <c r="M49" s="26"/>
      <c r="N49" s="26"/>
      <c r="O49" s="26"/>
      <c r="P49" s="26"/>
      <c r="Q49" s="26"/>
      <c r="R49" s="26"/>
      <c r="S49" s="26"/>
      <c r="T49" s="26"/>
      <c r="U49" s="27">
        <f t="shared" si="0"/>
        <v>0</v>
      </c>
      <c r="V49" s="28">
        <f t="shared" si="1"/>
        <v>60781</v>
      </c>
    </row>
    <row r="50" spans="1:22" x14ac:dyDescent="0.3">
      <c r="A50" s="19" t="s">
        <v>142</v>
      </c>
      <c r="B50" s="19" t="s">
        <v>143</v>
      </c>
      <c r="C50" s="20" t="s">
        <v>144</v>
      </c>
      <c r="D50" s="20">
        <v>2022</v>
      </c>
      <c r="E50" s="21" t="s">
        <v>32</v>
      </c>
      <c r="F50" s="22">
        <v>0</v>
      </c>
      <c r="G50" s="23">
        <v>2193780</v>
      </c>
      <c r="H50" s="23">
        <v>498230</v>
      </c>
      <c r="I50" s="23">
        <v>148308</v>
      </c>
      <c r="J50" s="23">
        <v>0</v>
      </c>
      <c r="K50" s="24">
        <v>262013</v>
      </c>
      <c r="L50" s="25" t="s">
        <v>365</v>
      </c>
      <c r="M50" s="26">
        <v>0</v>
      </c>
      <c r="N50" s="26">
        <v>40</v>
      </c>
      <c r="O50" s="26">
        <v>165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7">
        <f t="shared" si="0"/>
        <v>205</v>
      </c>
      <c r="V50" s="28">
        <f t="shared" si="1"/>
        <v>3102331</v>
      </c>
    </row>
    <row r="51" spans="1:22" x14ac:dyDescent="0.3">
      <c r="A51" s="19" t="s">
        <v>145</v>
      </c>
      <c r="B51" s="19" t="s">
        <v>146</v>
      </c>
      <c r="C51" s="20" t="s">
        <v>147</v>
      </c>
      <c r="D51" s="20">
        <v>2022</v>
      </c>
      <c r="E51" s="21" t="s">
        <v>32</v>
      </c>
      <c r="F51" s="22">
        <v>190408</v>
      </c>
      <c r="G51" s="23">
        <v>0</v>
      </c>
      <c r="H51" s="23">
        <v>40937</v>
      </c>
      <c r="I51" s="23">
        <v>0</v>
      </c>
      <c r="J51" s="23">
        <v>0</v>
      </c>
      <c r="K51" s="24">
        <v>11373</v>
      </c>
      <c r="L51" s="25" t="s">
        <v>33</v>
      </c>
      <c r="M51" s="26"/>
      <c r="N51" s="26"/>
      <c r="O51" s="26"/>
      <c r="P51" s="26"/>
      <c r="Q51" s="26"/>
      <c r="R51" s="26"/>
      <c r="S51" s="26"/>
      <c r="T51" s="26"/>
      <c r="U51" s="27">
        <f t="shared" si="0"/>
        <v>0</v>
      </c>
      <c r="V51" s="28">
        <f t="shared" si="1"/>
        <v>242718</v>
      </c>
    </row>
    <row r="52" spans="1:22" x14ac:dyDescent="0.3">
      <c r="A52" s="19" t="s">
        <v>67</v>
      </c>
      <c r="B52" s="19" t="s">
        <v>148</v>
      </c>
      <c r="C52" s="20" t="s">
        <v>149</v>
      </c>
      <c r="D52" s="20">
        <v>2022</v>
      </c>
      <c r="E52" s="21" t="s">
        <v>32</v>
      </c>
      <c r="F52" s="22">
        <v>412419</v>
      </c>
      <c r="G52" s="23">
        <v>0</v>
      </c>
      <c r="H52" s="23">
        <v>85396</v>
      </c>
      <c r="I52" s="23">
        <v>4546</v>
      </c>
      <c r="J52" s="23">
        <v>3512</v>
      </c>
      <c r="K52" s="24">
        <v>46680</v>
      </c>
      <c r="L52" s="25" t="s">
        <v>33</v>
      </c>
      <c r="M52" s="26"/>
      <c r="N52" s="26"/>
      <c r="O52" s="26"/>
      <c r="P52" s="26"/>
      <c r="Q52" s="26"/>
      <c r="R52" s="26"/>
      <c r="S52" s="26"/>
      <c r="T52" s="26"/>
      <c r="U52" s="27">
        <f t="shared" si="0"/>
        <v>0</v>
      </c>
      <c r="V52" s="28">
        <f t="shared" si="1"/>
        <v>552553</v>
      </c>
    </row>
    <row r="53" spans="1:22" x14ac:dyDescent="0.3">
      <c r="A53" s="19" t="s">
        <v>48</v>
      </c>
      <c r="B53" s="19" t="s">
        <v>150</v>
      </c>
      <c r="C53" s="20" t="s">
        <v>151</v>
      </c>
      <c r="D53" s="20">
        <v>2022</v>
      </c>
      <c r="E53" s="21" t="s">
        <v>32</v>
      </c>
      <c r="F53" s="22">
        <v>0</v>
      </c>
      <c r="G53" s="23">
        <v>0</v>
      </c>
      <c r="H53" s="23">
        <v>54794</v>
      </c>
      <c r="I53" s="23">
        <v>5454</v>
      </c>
      <c r="J53" s="23">
        <v>0</v>
      </c>
      <c r="K53" s="24">
        <v>4102</v>
      </c>
      <c r="L53" s="25" t="s">
        <v>33</v>
      </c>
      <c r="M53" s="26"/>
      <c r="N53" s="26"/>
      <c r="O53" s="26"/>
      <c r="P53" s="26"/>
      <c r="Q53" s="26"/>
      <c r="R53" s="26"/>
      <c r="S53" s="26"/>
      <c r="T53" s="26"/>
      <c r="U53" s="27">
        <f t="shared" si="0"/>
        <v>0</v>
      </c>
      <c r="V53" s="28">
        <f t="shared" si="1"/>
        <v>64350</v>
      </c>
    </row>
    <row r="54" spans="1:22" x14ac:dyDescent="0.3">
      <c r="A54" s="19" t="s">
        <v>29</v>
      </c>
      <c r="B54" s="19" t="s">
        <v>152</v>
      </c>
      <c r="C54" s="20" t="s">
        <v>153</v>
      </c>
      <c r="D54" s="20">
        <v>2022</v>
      </c>
      <c r="E54" s="21" t="s">
        <v>57</v>
      </c>
      <c r="F54" s="22">
        <v>114772</v>
      </c>
      <c r="G54" s="23">
        <v>0</v>
      </c>
      <c r="H54" s="23">
        <v>110043</v>
      </c>
      <c r="I54" s="23">
        <v>9804</v>
      </c>
      <c r="J54" s="23">
        <v>0</v>
      </c>
      <c r="K54" s="24">
        <v>23462</v>
      </c>
      <c r="L54" s="25" t="s">
        <v>33</v>
      </c>
      <c r="M54" s="26"/>
      <c r="N54" s="26"/>
      <c r="O54" s="26"/>
      <c r="P54" s="26"/>
      <c r="Q54" s="26"/>
      <c r="R54" s="26"/>
      <c r="S54" s="26"/>
      <c r="T54" s="26"/>
      <c r="U54" s="27">
        <f t="shared" si="0"/>
        <v>0</v>
      </c>
      <c r="V54" s="28">
        <f t="shared" si="1"/>
        <v>258081</v>
      </c>
    </row>
    <row r="55" spans="1:22" x14ac:dyDescent="0.3">
      <c r="A55" s="19" t="s">
        <v>154</v>
      </c>
      <c r="B55" s="19" t="s">
        <v>155</v>
      </c>
      <c r="C55" s="20" t="s">
        <v>156</v>
      </c>
      <c r="D55" s="20">
        <v>2022</v>
      </c>
      <c r="E55" s="21" t="s">
        <v>32</v>
      </c>
      <c r="F55" s="22">
        <v>0</v>
      </c>
      <c r="G55" s="23">
        <v>976644</v>
      </c>
      <c r="H55" s="23">
        <v>694549</v>
      </c>
      <c r="I55" s="23">
        <v>0</v>
      </c>
      <c r="J55" s="23">
        <v>0</v>
      </c>
      <c r="K55" s="24">
        <v>111479</v>
      </c>
      <c r="L55" s="25" t="s">
        <v>365</v>
      </c>
      <c r="M55" s="26">
        <v>0</v>
      </c>
      <c r="N55" s="26">
        <v>0</v>
      </c>
      <c r="O55" s="26">
        <v>21</v>
      </c>
      <c r="P55" s="26">
        <v>48</v>
      </c>
      <c r="Q55" s="26">
        <v>9</v>
      </c>
      <c r="R55" s="26">
        <v>0</v>
      </c>
      <c r="S55" s="26">
        <v>0</v>
      </c>
      <c r="T55" s="26">
        <v>0</v>
      </c>
      <c r="U55" s="27">
        <f t="shared" si="0"/>
        <v>78</v>
      </c>
      <c r="V55" s="28">
        <f t="shared" si="1"/>
        <v>1782672</v>
      </c>
    </row>
    <row r="56" spans="1:22" x14ac:dyDescent="0.3">
      <c r="A56" s="19" t="s">
        <v>157</v>
      </c>
      <c r="B56" s="19" t="s">
        <v>158</v>
      </c>
      <c r="C56" s="20" t="s">
        <v>159</v>
      </c>
      <c r="D56" s="20">
        <v>2022</v>
      </c>
      <c r="E56" s="21" t="s">
        <v>32</v>
      </c>
      <c r="F56" s="22">
        <v>0</v>
      </c>
      <c r="G56" s="23">
        <v>171120</v>
      </c>
      <c r="H56" s="23">
        <v>50000</v>
      </c>
      <c r="I56" s="23">
        <v>0</v>
      </c>
      <c r="J56" s="23">
        <v>0</v>
      </c>
      <c r="K56" s="24">
        <v>19962</v>
      </c>
      <c r="L56" s="25" t="s">
        <v>365</v>
      </c>
      <c r="M56" s="26">
        <v>0</v>
      </c>
      <c r="N56" s="26">
        <v>20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7">
        <f t="shared" si="0"/>
        <v>20</v>
      </c>
      <c r="V56" s="28">
        <f t="shared" si="1"/>
        <v>241082</v>
      </c>
    </row>
    <row r="57" spans="1:22" x14ac:dyDescent="0.3">
      <c r="A57" s="19" t="s">
        <v>61</v>
      </c>
      <c r="B57" s="19" t="s">
        <v>160</v>
      </c>
      <c r="C57" s="20" t="s">
        <v>161</v>
      </c>
      <c r="D57" s="20">
        <v>2022</v>
      </c>
      <c r="E57" s="21" t="s">
        <v>32</v>
      </c>
      <c r="F57" s="22">
        <v>0</v>
      </c>
      <c r="G57" s="23">
        <v>59328</v>
      </c>
      <c r="H57" s="23">
        <v>0</v>
      </c>
      <c r="I57" s="23">
        <v>0</v>
      </c>
      <c r="J57" s="23">
        <v>0</v>
      </c>
      <c r="K57" s="24">
        <v>5110</v>
      </c>
      <c r="L57" s="25" t="s">
        <v>365</v>
      </c>
      <c r="M57" s="26">
        <v>0</v>
      </c>
      <c r="N57" s="26">
        <v>0</v>
      </c>
      <c r="O57" s="26">
        <v>0</v>
      </c>
      <c r="P57" s="26">
        <v>0</v>
      </c>
      <c r="Q57" s="26">
        <v>3</v>
      </c>
      <c r="R57" s="26">
        <v>0</v>
      </c>
      <c r="S57" s="26">
        <v>0</v>
      </c>
      <c r="T57" s="26">
        <v>0</v>
      </c>
      <c r="U57" s="27">
        <f t="shared" si="0"/>
        <v>3</v>
      </c>
      <c r="V57" s="28">
        <f t="shared" si="1"/>
        <v>64438</v>
      </c>
    </row>
    <row r="58" spans="1:22" x14ac:dyDescent="0.3">
      <c r="A58" s="19" t="s">
        <v>40</v>
      </c>
      <c r="B58" s="19" t="s">
        <v>162</v>
      </c>
      <c r="C58" s="20" t="s">
        <v>163</v>
      </c>
      <c r="D58" s="20">
        <v>2022</v>
      </c>
      <c r="E58" s="21" t="s">
        <v>164</v>
      </c>
      <c r="F58" s="22">
        <v>0</v>
      </c>
      <c r="G58" s="23">
        <v>0</v>
      </c>
      <c r="H58" s="23">
        <v>284430</v>
      </c>
      <c r="I58" s="23">
        <v>0</v>
      </c>
      <c r="J58" s="23">
        <v>0</v>
      </c>
      <c r="K58" s="24">
        <v>28443</v>
      </c>
      <c r="L58" s="25" t="s">
        <v>33</v>
      </c>
      <c r="M58" s="26"/>
      <c r="N58" s="26"/>
      <c r="O58" s="26"/>
      <c r="P58" s="26"/>
      <c r="Q58" s="26"/>
      <c r="R58" s="26"/>
      <c r="S58" s="26"/>
      <c r="T58" s="26"/>
      <c r="U58" s="27">
        <f t="shared" si="0"/>
        <v>0</v>
      </c>
      <c r="V58" s="28">
        <f t="shared" si="1"/>
        <v>312873</v>
      </c>
    </row>
    <row r="59" spans="1:22" x14ac:dyDescent="0.3">
      <c r="A59" s="19" t="s">
        <v>40</v>
      </c>
      <c r="B59" s="19" t="s">
        <v>165</v>
      </c>
      <c r="C59" s="20" t="s">
        <v>166</v>
      </c>
      <c r="D59" s="20">
        <v>2022</v>
      </c>
      <c r="E59" s="21" t="s">
        <v>32</v>
      </c>
      <c r="F59" s="22">
        <v>0</v>
      </c>
      <c r="G59" s="23">
        <v>0</v>
      </c>
      <c r="H59" s="23">
        <v>247589</v>
      </c>
      <c r="I59" s="23">
        <v>281923</v>
      </c>
      <c r="J59" s="23">
        <v>0</v>
      </c>
      <c r="K59" s="24">
        <v>49093</v>
      </c>
      <c r="L59" s="25" t="s">
        <v>33</v>
      </c>
      <c r="M59" s="26"/>
      <c r="N59" s="26"/>
      <c r="O59" s="26"/>
      <c r="P59" s="26"/>
      <c r="Q59" s="26"/>
      <c r="R59" s="26"/>
      <c r="S59" s="26"/>
      <c r="T59" s="26"/>
      <c r="U59" s="27">
        <f t="shared" si="0"/>
        <v>0</v>
      </c>
      <c r="V59" s="28">
        <f t="shared" si="1"/>
        <v>578605</v>
      </c>
    </row>
    <row r="60" spans="1:22" x14ac:dyDescent="0.3">
      <c r="A60" s="19" t="s">
        <v>40</v>
      </c>
      <c r="B60" s="19" t="s">
        <v>167</v>
      </c>
      <c r="C60" s="20" t="s">
        <v>168</v>
      </c>
      <c r="D60" s="20">
        <v>2022</v>
      </c>
      <c r="E60" s="21" t="s">
        <v>32</v>
      </c>
      <c r="F60" s="22">
        <v>0</v>
      </c>
      <c r="G60" s="23">
        <v>0</v>
      </c>
      <c r="H60" s="23">
        <v>498918</v>
      </c>
      <c r="I60" s="23">
        <v>531665</v>
      </c>
      <c r="J60" s="23">
        <v>0</v>
      </c>
      <c r="K60" s="24">
        <v>95784</v>
      </c>
      <c r="L60" s="25" t="s">
        <v>33</v>
      </c>
      <c r="M60" s="26"/>
      <c r="N60" s="26"/>
      <c r="O60" s="26"/>
      <c r="P60" s="26"/>
      <c r="Q60" s="26"/>
      <c r="R60" s="26"/>
      <c r="S60" s="26"/>
      <c r="T60" s="26"/>
      <c r="U60" s="27">
        <f t="shared" si="0"/>
        <v>0</v>
      </c>
      <c r="V60" s="28">
        <f t="shared" si="1"/>
        <v>1126367</v>
      </c>
    </row>
    <row r="61" spans="1:22" x14ac:dyDescent="0.3">
      <c r="A61" s="19" t="s">
        <v>67</v>
      </c>
      <c r="B61" s="19" t="s">
        <v>169</v>
      </c>
      <c r="C61" s="20" t="s">
        <v>170</v>
      </c>
      <c r="D61" s="20">
        <v>2022</v>
      </c>
      <c r="E61" s="21" t="s">
        <v>32</v>
      </c>
      <c r="F61" s="22">
        <v>0</v>
      </c>
      <c r="G61" s="23">
        <v>0</v>
      </c>
      <c r="H61" s="23">
        <v>66051</v>
      </c>
      <c r="I61" s="23">
        <v>94394</v>
      </c>
      <c r="J61" s="23">
        <v>2873</v>
      </c>
      <c r="K61" s="24">
        <v>10008</v>
      </c>
      <c r="L61" s="25" t="s">
        <v>33</v>
      </c>
      <c r="M61" s="26"/>
      <c r="N61" s="26"/>
      <c r="O61" s="26"/>
      <c r="P61" s="26"/>
      <c r="Q61" s="26"/>
      <c r="R61" s="26"/>
      <c r="S61" s="26"/>
      <c r="T61" s="26"/>
      <c r="U61" s="27">
        <f t="shared" si="0"/>
        <v>0</v>
      </c>
      <c r="V61" s="28">
        <f t="shared" si="1"/>
        <v>173326</v>
      </c>
    </row>
    <row r="62" spans="1:22" x14ac:dyDescent="0.3">
      <c r="A62" s="19" t="s">
        <v>171</v>
      </c>
      <c r="B62" s="19" t="s">
        <v>172</v>
      </c>
      <c r="C62" s="20" t="s">
        <v>173</v>
      </c>
      <c r="D62" s="20">
        <v>2022</v>
      </c>
      <c r="E62" s="21" t="s">
        <v>57</v>
      </c>
      <c r="F62" s="22">
        <v>0</v>
      </c>
      <c r="G62" s="23">
        <v>0</v>
      </c>
      <c r="H62" s="23">
        <v>58266</v>
      </c>
      <c r="I62" s="23">
        <v>12164</v>
      </c>
      <c r="J62" s="23">
        <v>0</v>
      </c>
      <c r="K62" s="24">
        <v>7012</v>
      </c>
      <c r="L62" s="25" t="s">
        <v>33</v>
      </c>
      <c r="M62" s="26"/>
      <c r="N62" s="26"/>
      <c r="O62" s="26"/>
      <c r="P62" s="26"/>
      <c r="Q62" s="26"/>
      <c r="R62" s="26"/>
      <c r="S62" s="26"/>
      <c r="T62" s="26"/>
      <c r="U62" s="27">
        <f t="shared" si="0"/>
        <v>0</v>
      </c>
      <c r="V62" s="28">
        <f t="shared" si="1"/>
        <v>77442</v>
      </c>
    </row>
    <row r="63" spans="1:22" x14ac:dyDescent="0.3">
      <c r="A63" s="19" t="s">
        <v>67</v>
      </c>
      <c r="B63" s="19" t="s">
        <v>174</v>
      </c>
      <c r="C63" s="20" t="s">
        <v>175</v>
      </c>
      <c r="D63" s="20">
        <v>2022</v>
      </c>
      <c r="E63" s="21" t="s">
        <v>32</v>
      </c>
      <c r="F63" s="22">
        <v>0</v>
      </c>
      <c r="G63" s="23">
        <v>0</v>
      </c>
      <c r="H63" s="23">
        <v>173532</v>
      </c>
      <c r="I63" s="23">
        <v>7187</v>
      </c>
      <c r="J63" s="23">
        <v>3587</v>
      </c>
      <c r="K63" s="24">
        <v>12536</v>
      </c>
      <c r="L63" s="25" t="s">
        <v>33</v>
      </c>
      <c r="M63" s="26"/>
      <c r="N63" s="26"/>
      <c r="O63" s="26"/>
      <c r="P63" s="26"/>
      <c r="Q63" s="26"/>
      <c r="R63" s="26"/>
      <c r="S63" s="26"/>
      <c r="T63" s="26"/>
      <c r="U63" s="27">
        <f t="shared" si="0"/>
        <v>0</v>
      </c>
      <c r="V63" s="28">
        <f t="shared" si="1"/>
        <v>196842</v>
      </c>
    </row>
    <row r="64" spans="1:22" x14ac:dyDescent="0.3">
      <c r="A64" s="19" t="s">
        <v>48</v>
      </c>
      <c r="B64" s="19" t="s">
        <v>176</v>
      </c>
      <c r="C64" s="20" t="s">
        <v>177</v>
      </c>
      <c r="D64" s="20">
        <v>2022</v>
      </c>
      <c r="E64" s="21" t="s">
        <v>32</v>
      </c>
      <c r="F64" s="22">
        <v>0</v>
      </c>
      <c r="G64" s="23">
        <v>0</v>
      </c>
      <c r="H64" s="23">
        <v>103528</v>
      </c>
      <c r="I64" s="23">
        <v>23043</v>
      </c>
      <c r="J64" s="23">
        <v>0</v>
      </c>
      <c r="K64" s="24">
        <v>8314</v>
      </c>
      <c r="L64" s="25" t="s">
        <v>33</v>
      </c>
      <c r="M64" s="26"/>
      <c r="N64" s="26"/>
      <c r="O64" s="26"/>
      <c r="P64" s="26"/>
      <c r="Q64" s="26"/>
      <c r="R64" s="26"/>
      <c r="S64" s="26"/>
      <c r="T64" s="26"/>
      <c r="U64" s="27">
        <f t="shared" si="0"/>
        <v>0</v>
      </c>
      <c r="V64" s="28">
        <f t="shared" si="1"/>
        <v>134885</v>
      </c>
    </row>
    <row r="65" spans="1:22" x14ac:dyDescent="0.3">
      <c r="A65" s="19" t="s">
        <v>94</v>
      </c>
      <c r="B65" s="19" t="s">
        <v>178</v>
      </c>
      <c r="C65" s="20" t="s">
        <v>179</v>
      </c>
      <c r="D65" s="20">
        <v>2022</v>
      </c>
      <c r="E65" s="21" t="s">
        <v>32</v>
      </c>
      <c r="F65" s="22">
        <v>0</v>
      </c>
      <c r="G65" s="23">
        <v>730824</v>
      </c>
      <c r="H65" s="23">
        <v>0</v>
      </c>
      <c r="I65" s="23">
        <v>0</v>
      </c>
      <c r="J65" s="23">
        <v>0</v>
      </c>
      <c r="K65" s="24">
        <v>63126</v>
      </c>
      <c r="L65" s="25" t="s">
        <v>365</v>
      </c>
      <c r="M65" s="26">
        <v>32</v>
      </c>
      <c r="N65" s="26">
        <v>30</v>
      </c>
      <c r="O65" s="26">
        <v>10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7">
        <f t="shared" si="0"/>
        <v>72</v>
      </c>
      <c r="V65" s="28">
        <f t="shared" si="1"/>
        <v>793950</v>
      </c>
    </row>
    <row r="66" spans="1:22" x14ac:dyDescent="0.3">
      <c r="A66" s="19" t="s">
        <v>180</v>
      </c>
      <c r="B66" s="19" t="s">
        <v>181</v>
      </c>
      <c r="C66" s="20" t="s">
        <v>182</v>
      </c>
      <c r="D66" s="20">
        <v>2022</v>
      </c>
      <c r="E66" s="21" t="s">
        <v>32</v>
      </c>
      <c r="F66" s="22">
        <v>194420</v>
      </c>
      <c r="G66" s="23">
        <v>122136</v>
      </c>
      <c r="H66" s="23">
        <v>24583</v>
      </c>
      <c r="I66" s="23">
        <v>0</v>
      </c>
      <c r="J66" s="23">
        <v>0</v>
      </c>
      <c r="K66" s="24">
        <v>31149</v>
      </c>
      <c r="L66" s="25" t="s">
        <v>365</v>
      </c>
      <c r="M66" s="26">
        <v>0</v>
      </c>
      <c r="N66" s="26">
        <v>0</v>
      </c>
      <c r="O66" s="26">
        <v>9</v>
      </c>
      <c r="P66" s="26">
        <v>1</v>
      </c>
      <c r="Q66" s="26">
        <v>0</v>
      </c>
      <c r="R66" s="26">
        <v>0</v>
      </c>
      <c r="S66" s="26">
        <v>0</v>
      </c>
      <c r="T66" s="26">
        <v>0</v>
      </c>
      <c r="U66" s="27">
        <f t="shared" si="0"/>
        <v>10</v>
      </c>
      <c r="V66" s="28">
        <f t="shared" si="1"/>
        <v>372288</v>
      </c>
    </row>
    <row r="67" spans="1:22" x14ac:dyDescent="0.3">
      <c r="A67" s="19" t="s">
        <v>183</v>
      </c>
      <c r="B67" s="19" t="s">
        <v>184</v>
      </c>
      <c r="C67" s="20" t="s">
        <v>185</v>
      </c>
      <c r="D67" s="20">
        <v>2022</v>
      </c>
      <c r="E67" s="21" t="s">
        <v>57</v>
      </c>
      <c r="F67" s="22">
        <v>0</v>
      </c>
      <c r="G67" s="23">
        <v>0</v>
      </c>
      <c r="H67" s="23">
        <v>128992</v>
      </c>
      <c r="I67" s="23">
        <v>216056</v>
      </c>
      <c r="J67" s="23">
        <v>0</v>
      </c>
      <c r="K67" s="24">
        <v>24153</v>
      </c>
      <c r="L67" s="25" t="s">
        <v>33</v>
      </c>
      <c r="M67" s="26"/>
      <c r="N67" s="26"/>
      <c r="O67" s="26"/>
      <c r="P67" s="26"/>
      <c r="Q67" s="26"/>
      <c r="R67" s="26"/>
      <c r="S67" s="26"/>
      <c r="T67" s="26"/>
      <c r="U67" s="27">
        <f t="shared" si="0"/>
        <v>0</v>
      </c>
      <c r="V67" s="28">
        <f t="shared" si="1"/>
        <v>369201</v>
      </c>
    </row>
    <row r="68" spans="1:22" x14ac:dyDescent="0.3">
      <c r="A68" s="19" t="s">
        <v>94</v>
      </c>
      <c r="B68" s="19" t="s">
        <v>186</v>
      </c>
      <c r="C68" s="20" t="s">
        <v>187</v>
      </c>
      <c r="D68" s="20">
        <v>2022</v>
      </c>
      <c r="E68" s="21" t="s">
        <v>32</v>
      </c>
      <c r="F68" s="22">
        <v>291825</v>
      </c>
      <c r="G68" s="23">
        <v>0</v>
      </c>
      <c r="H68" s="23">
        <v>203249</v>
      </c>
      <c r="I68" s="23">
        <v>15329</v>
      </c>
      <c r="J68" s="23">
        <v>0</v>
      </c>
      <c r="K68" s="24">
        <v>46655</v>
      </c>
      <c r="L68" s="25" t="s">
        <v>33</v>
      </c>
      <c r="M68" s="26"/>
      <c r="N68" s="26"/>
      <c r="O68" s="26"/>
      <c r="P68" s="26"/>
      <c r="Q68" s="26"/>
      <c r="R68" s="26"/>
      <c r="S68" s="26"/>
      <c r="T68" s="26"/>
      <c r="U68" s="27">
        <f t="shared" si="0"/>
        <v>0</v>
      </c>
      <c r="V68" s="28">
        <f t="shared" si="1"/>
        <v>557058</v>
      </c>
    </row>
    <row r="69" spans="1:22" x14ac:dyDescent="0.3">
      <c r="A69" s="19" t="s">
        <v>188</v>
      </c>
      <c r="B69" s="19" t="s">
        <v>189</v>
      </c>
      <c r="C69" s="20" t="s">
        <v>190</v>
      </c>
      <c r="D69" s="20">
        <v>2022</v>
      </c>
      <c r="E69" s="21" t="s">
        <v>57</v>
      </c>
      <c r="F69" s="22">
        <v>0</v>
      </c>
      <c r="G69" s="23">
        <v>0</v>
      </c>
      <c r="H69" s="23">
        <v>313820</v>
      </c>
      <c r="I69" s="23">
        <v>212323</v>
      </c>
      <c r="J69" s="23">
        <v>0</v>
      </c>
      <c r="K69" s="24">
        <v>52614</v>
      </c>
      <c r="L69" s="25" t="s">
        <v>33</v>
      </c>
      <c r="M69" s="26"/>
      <c r="N69" s="26"/>
      <c r="O69" s="26"/>
      <c r="P69" s="26"/>
      <c r="Q69" s="26"/>
      <c r="R69" s="26"/>
      <c r="S69" s="26"/>
      <c r="T69" s="26"/>
      <c r="U69" s="27">
        <f t="shared" si="0"/>
        <v>0</v>
      </c>
      <c r="V69" s="28">
        <f t="shared" si="1"/>
        <v>578757</v>
      </c>
    </row>
    <row r="70" spans="1:22" x14ac:dyDescent="0.3">
      <c r="A70" s="19" t="s">
        <v>134</v>
      </c>
      <c r="B70" s="19" t="s">
        <v>191</v>
      </c>
      <c r="C70" s="20" t="s">
        <v>192</v>
      </c>
      <c r="D70" s="20">
        <v>2022</v>
      </c>
      <c r="E70" s="21" t="s">
        <v>32</v>
      </c>
      <c r="F70" s="22">
        <v>0</v>
      </c>
      <c r="G70" s="23">
        <v>0</v>
      </c>
      <c r="H70" s="23">
        <v>155366</v>
      </c>
      <c r="I70" s="23">
        <v>250204</v>
      </c>
      <c r="J70" s="23">
        <v>0</v>
      </c>
      <c r="K70" s="24">
        <v>23127</v>
      </c>
      <c r="L70" s="25" t="s">
        <v>33</v>
      </c>
      <c r="M70" s="26"/>
      <c r="N70" s="26"/>
      <c r="O70" s="26"/>
      <c r="P70" s="26"/>
      <c r="Q70" s="26"/>
      <c r="R70" s="26"/>
      <c r="S70" s="26"/>
      <c r="T70" s="26"/>
      <c r="U70" s="27">
        <f t="shared" si="0"/>
        <v>0</v>
      </c>
      <c r="V70" s="28">
        <f t="shared" si="1"/>
        <v>428697</v>
      </c>
    </row>
    <row r="71" spans="1:22" x14ac:dyDescent="0.3">
      <c r="A71" s="19" t="s">
        <v>142</v>
      </c>
      <c r="B71" s="19" t="s">
        <v>193</v>
      </c>
      <c r="C71" s="20" t="s">
        <v>194</v>
      </c>
      <c r="D71" s="20">
        <v>2022</v>
      </c>
      <c r="E71" s="21" t="s">
        <v>32</v>
      </c>
      <c r="F71" s="22">
        <v>0</v>
      </c>
      <c r="G71" s="23">
        <v>1355952</v>
      </c>
      <c r="H71" s="23">
        <v>526556</v>
      </c>
      <c r="I71" s="23">
        <v>8580</v>
      </c>
      <c r="J71" s="23">
        <v>15000</v>
      </c>
      <c r="K71" s="24">
        <v>171937</v>
      </c>
      <c r="L71" s="25" t="s">
        <v>365</v>
      </c>
      <c r="M71" s="26">
        <v>0</v>
      </c>
      <c r="N71" s="26">
        <v>35</v>
      </c>
      <c r="O71" s="26">
        <v>80</v>
      </c>
      <c r="P71" s="26">
        <v>3</v>
      </c>
      <c r="Q71" s="26">
        <v>5</v>
      </c>
      <c r="R71" s="26">
        <v>1</v>
      </c>
      <c r="S71" s="26">
        <v>0</v>
      </c>
      <c r="T71" s="26">
        <v>0</v>
      </c>
      <c r="U71" s="27">
        <f t="shared" si="0"/>
        <v>124</v>
      </c>
      <c r="V71" s="28">
        <f t="shared" si="1"/>
        <v>2078025</v>
      </c>
    </row>
    <row r="72" spans="1:22" x14ac:dyDescent="0.3">
      <c r="A72" s="19" t="s">
        <v>61</v>
      </c>
      <c r="B72" s="19" t="s">
        <v>195</v>
      </c>
      <c r="C72" s="20" t="s">
        <v>196</v>
      </c>
      <c r="D72" s="20">
        <v>2022</v>
      </c>
      <c r="E72" s="21" t="s">
        <v>32</v>
      </c>
      <c r="F72" s="22">
        <v>0</v>
      </c>
      <c r="G72" s="23">
        <v>0</v>
      </c>
      <c r="H72" s="23">
        <v>217731</v>
      </c>
      <c r="I72" s="23">
        <v>67099</v>
      </c>
      <c r="J72" s="23">
        <v>0</v>
      </c>
      <c r="K72" s="24">
        <v>27262</v>
      </c>
      <c r="L72" s="25" t="s">
        <v>33</v>
      </c>
      <c r="M72" s="26"/>
      <c r="N72" s="26"/>
      <c r="O72" s="26"/>
      <c r="P72" s="26"/>
      <c r="Q72" s="26"/>
      <c r="R72" s="26"/>
      <c r="S72" s="26"/>
      <c r="T72" s="26"/>
      <c r="U72" s="27">
        <f t="shared" si="0"/>
        <v>0</v>
      </c>
      <c r="V72" s="28">
        <f t="shared" si="1"/>
        <v>312092</v>
      </c>
    </row>
    <row r="73" spans="1:22" x14ac:dyDescent="0.3">
      <c r="A73" s="19" t="s">
        <v>61</v>
      </c>
      <c r="B73" s="19" t="s">
        <v>197</v>
      </c>
      <c r="C73" s="20" t="s">
        <v>198</v>
      </c>
      <c r="D73" s="20">
        <v>2022</v>
      </c>
      <c r="E73" s="21" t="s">
        <v>32</v>
      </c>
      <c r="F73" s="22">
        <v>0</v>
      </c>
      <c r="G73" s="23">
        <v>535560</v>
      </c>
      <c r="H73" s="23">
        <v>0</v>
      </c>
      <c r="I73" s="23">
        <v>0</v>
      </c>
      <c r="J73" s="23">
        <v>0</v>
      </c>
      <c r="K73" s="24">
        <v>45703</v>
      </c>
      <c r="L73" s="25" t="s">
        <v>365</v>
      </c>
      <c r="M73" s="26">
        <v>0</v>
      </c>
      <c r="N73" s="26">
        <v>3</v>
      </c>
      <c r="O73" s="26">
        <v>18</v>
      </c>
      <c r="P73" s="26">
        <v>12</v>
      </c>
      <c r="Q73" s="26">
        <v>5</v>
      </c>
      <c r="R73" s="26">
        <v>1</v>
      </c>
      <c r="S73" s="26">
        <v>0</v>
      </c>
      <c r="T73" s="26">
        <v>0</v>
      </c>
      <c r="U73" s="27">
        <f t="shared" ref="U73:U136" si="2">SUM(M73:T73)</f>
        <v>39</v>
      </c>
      <c r="V73" s="28">
        <f t="shared" ref="V73:V136" si="3">SUM(F73:K73)</f>
        <v>581263</v>
      </c>
    </row>
    <row r="74" spans="1:22" x14ac:dyDescent="0.3">
      <c r="A74" s="19" t="s">
        <v>199</v>
      </c>
      <c r="B74" s="19" t="s">
        <v>200</v>
      </c>
      <c r="C74" s="20" t="s">
        <v>201</v>
      </c>
      <c r="D74" s="20">
        <v>2022</v>
      </c>
      <c r="E74" s="21" t="s">
        <v>57</v>
      </c>
      <c r="F74" s="22">
        <v>0</v>
      </c>
      <c r="G74" s="23">
        <v>0</v>
      </c>
      <c r="H74" s="23">
        <v>28957</v>
      </c>
      <c r="I74" s="23">
        <v>55358</v>
      </c>
      <c r="J74" s="23">
        <v>0</v>
      </c>
      <c r="K74" s="24">
        <v>8400</v>
      </c>
      <c r="L74" s="25" t="s">
        <v>33</v>
      </c>
      <c r="M74" s="26"/>
      <c r="N74" s="26"/>
      <c r="O74" s="26"/>
      <c r="P74" s="26"/>
      <c r="Q74" s="26"/>
      <c r="R74" s="26"/>
      <c r="S74" s="26"/>
      <c r="T74" s="26"/>
      <c r="U74" s="27">
        <f t="shared" si="2"/>
        <v>0</v>
      </c>
      <c r="V74" s="28">
        <f t="shared" si="3"/>
        <v>92715</v>
      </c>
    </row>
    <row r="75" spans="1:22" x14ac:dyDescent="0.3">
      <c r="A75" s="19" t="s">
        <v>48</v>
      </c>
      <c r="B75" s="19" t="s">
        <v>202</v>
      </c>
      <c r="C75" s="20" t="s">
        <v>203</v>
      </c>
      <c r="D75" s="20">
        <v>2022</v>
      </c>
      <c r="E75" s="21" t="s">
        <v>32</v>
      </c>
      <c r="F75" s="22">
        <v>0</v>
      </c>
      <c r="G75" s="23">
        <v>0</v>
      </c>
      <c r="H75" s="23">
        <v>298069</v>
      </c>
      <c r="I75" s="23">
        <v>76067</v>
      </c>
      <c r="J75" s="23">
        <v>0</v>
      </c>
      <c r="K75" s="24">
        <v>24399</v>
      </c>
      <c r="L75" s="25" t="s">
        <v>33</v>
      </c>
      <c r="M75" s="26"/>
      <c r="N75" s="26"/>
      <c r="O75" s="26"/>
      <c r="P75" s="26"/>
      <c r="Q75" s="26"/>
      <c r="R75" s="26"/>
      <c r="S75" s="26"/>
      <c r="T75" s="26"/>
      <c r="U75" s="27">
        <f t="shared" si="2"/>
        <v>0</v>
      </c>
      <c r="V75" s="28">
        <f t="shared" si="3"/>
        <v>398535</v>
      </c>
    </row>
    <row r="76" spans="1:22" x14ac:dyDescent="0.3">
      <c r="A76" s="19" t="s">
        <v>154</v>
      </c>
      <c r="B76" s="19" t="s">
        <v>204</v>
      </c>
      <c r="C76" s="20" t="s">
        <v>205</v>
      </c>
      <c r="D76" s="20">
        <v>2022</v>
      </c>
      <c r="E76" s="21" t="s">
        <v>32</v>
      </c>
      <c r="F76" s="22">
        <v>0</v>
      </c>
      <c r="G76" s="23">
        <v>0</v>
      </c>
      <c r="H76" s="23">
        <v>78764</v>
      </c>
      <c r="I76" s="23">
        <v>7651</v>
      </c>
      <c r="J76" s="23">
        <v>0</v>
      </c>
      <c r="K76" s="24">
        <v>6367</v>
      </c>
      <c r="L76" s="25" t="s">
        <v>33</v>
      </c>
      <c r="M76" s="26"/>
      <c r="N76" s="26"/>
      <c r="O76" s="26"/>
      <c r="P76" s="26"/>
      <c r="Q76" s="26"/>
      <c r="R76" s="26"/>
      <c r="S76" s="26"/>
      <c r="T76" s="26"/>
      <c r="U76" s="27">
        <f t="shared" si="2"/>
        <v>0</v>
      </c>
      <c r="V76" s="28">
        <f t="shared" si="3"/>
        <v>92782</v>
      </c>
    </row>
    <row r="77" spans="1:22" x14ac:dyDescent="0.3">
      <c r="A77" s="19" t="s">
        <v>29</v>
      </c>
      <c r="B77" s="19" t="s">
        <v>206</v>
      </c>
      <c r="C77" s="20" t="s">
        <v>207</v>
      </c>
      <c r="D77" s="20">
        <v>2022</v>
      </c>
      <c r="E77" s="21" t="s">
        <v>32</v>
      </c>
      <c r="F77" s="22">
        <v>0</v>
      </c>
      <c r="G77" s="23">
        <v>2055348</v>
      </c>
      <c r="H77" s="23">
        <v>1070014</v>
      </c>
      <c r="I77" s="23">
        <v>0</v>
      </c>
      <c r="J77" s="23">
        <v>45951</v>
      </c>
      <c r="K77" s="24">
        <v>297918</v>
      </c>
      <c r="L77" s="25" t="s">
        <v>365</v>
      </c>
      <c r="M77" s="26">
        <v>0</v>
      </c>
      <c r="N77" s="26">
        <v>52</v>
      </c>
      <c r="O77" s="26">
        <v>60</v>
      </c>
      <c r="P77" s="26">
        <v>32</v>
      </c>
      <c r="Q77" s="26">
        <v>20</v>
      </c>
      <c r="R77" s="26">
        <v>5</v>
      </c>
      <c r="S77" s="26">
        <v>0</v>
      </c>
      <c r="T77" s="26">
        <v>0</v>
      </c>
      <c r="U77" s="27">
        <f t="shared" si="2"/>
        <v>169</v>
      </c>
      <c r="V77" s="28">
        <f t="shared" si="3"/>
        <v>3469231</v>
      </c>
    </row>
    <row r="78" spans="1:22" x14ac:dyDescent="0.3">
      <c r="A78" s="19" t="s">
        <v>58</v>
      </c>
      <c r="B78" s="19" t="s">
        <v>208</v>
      </c>
      <c r="C78" s="20" t="s">
        <v>209</v>
      </c>
      <c r="D78" s="20">
        <v>2022</v>
      </c>
      <c r="E78" s="21" t="s">
        <v>32</v>
      </c>
      <c r="F78" s="22">
        <v>0</v>
      </c>
      <c r="G78" s="23">
        <v>0</v>
      </c>
      <c r="H78" s="23">
        <v>0</v>
      </c>
      <c r="I78" s="23">
        <v>54959</v>
      </c>
      <c r="J78" s="23">
        <v>0</v>
      </c>
      <c r="K78" s="24">
        <v>2691</v>
      </c>
      <c r="L78" s="25" t="s">
        <v>33</v>
      </c>
      <c r="M78" s="26"/>
      <c r="N78" s="26"/>
      <c r="O78" s="26"/>
      <c r="P78" s="26"/>
      <c r="Q78" s="26"/>
      <c r="R78" s="26"/>
      <c r="S78" s="26"/>
      <c r="T78" s="26"/>
      <c r="U78" s="27">
        <f t="shared" si="2"/>
        <v>0</v>
      </c>
      <c r="V78" s="28">
        <f t="shared" si="3"/>
        <v>57650</v>
      </c>
    </row>
    <row r="79" spans="1:22" x14ac:dyDescent="0.3">
      <c r="A79" s="19" t="s">
        <v>40</v>
      </c>
      <c r="B79" s="19" t="s">
        <v>210</v>
      </c>
      <c r="C79" s="20" t="s">
        <v>211</v>
      </c>
      <c r="D79" s="20">
        <v>2022</v>
      </c>
      <c r="E79" s="21" t="s">
        <v>32</v>
      </c>
      <c r="F79" s="22">
        <v>177493</v>
      </c>
      <c r="G79" s="23">
        <v>0</v>
      </c>
      <c r="H79" s="23">
        <v>104118</v>
      </c>
      <c r="I79" s="23">
        <v>25010</v>
      </c>
      <c r="J79" s="23">
        <v>0</v>
      </c>
      <c r="K79" s="24">
        <v>27890</v>
      </c>
      <c r="L79" s="25" t="s">
        <v>33</v>
      </c>
      <c r="M79" s="26"/>
      <c r="N79" s="26"/>
      <c r="O79" s="26"/>
      <c r="P79" s="26"/>
      <c r="Q79" s="26"/>
      <c r="R79" s="26"/>
      <c r="S79" s="26"/>
      <c r="T79" s="26"/>
      <c r="U79" s="27">
        <f t="shared" si="2"/>
        <v>0</v>
      </c>
      <c r="V79" s="28">
        <f t="shared" si="3"/>
        <v>334511</v>
      </c>
    </row>
    <row r="80" spans="1:22" x14ac:dyDescent="0.3">
      <c r="A80" s="19" t="s">
        <v>37</v>
      </c>
      <c r="B80" s="19" t="s">
        <v>212</v>
      </c>
      <c r="C80" s="20" t="s">
        <v>213</v>
      </c>
      <c r="D80" s="20">
        <v>2022</v>
      </c>
      <c r="E80" s="21" t="s">
        <v>32</v>
      </c>
      <c r="F80" s="22">
        <v>225526</v>
      </c>
      <c r="G80" s="23">
        <v>0</v>
      </c>
      <c r="H80" s="23">
        <v>148254</v>
      </c>
      <c r="I80" s="23">
        <v>0</v>
      </c>
      <c r="J80" s="23">
        <v>0</v>
      </c>
      <c r="K80" s="24">
        <v>21678</v>
      </c>
      <c r="L80" s="25" t="s">
        <v>33</v>
      </c>
      <c r="M80" s="26"/>
      <c r="N80" s="26"/>
      <c r="O80" s="26"/>
      <c r="P80" s="26"/>
      <c r="Q80" s="26"/>
      <c r="R80" s="26"/>
      <c r="S80" s="26"/>
      <c r="T80" s="26"/>
      <c r="U80" s="27">
        <f t="shared" si="2"/>
        <v>0</v>
      </c>
      <c r="V80" s="28">
        <f t="shared" si="3"/>
        <v>395458</v>
      </c>
    </row>
    <row r="81" spans="1:22" x14ac:dyDescent="0.3">
      <c r="A81" s="19" t="s">
        <v>134</v>
      </c>
      <c r="B81" s="19" t="s">
        <v>214</v>
      </c>
      <c r="C81" s="20" t="s">
        <v>215</v>
      </c>
      <c r="D81" s="20">
        <v>2022</v>
      </c>
      <c r="E81" s="21" t="s">
        <v>32</v>
      </c>
      <c r="F81" s="22">
        <v>0</v>
      </c>
      <c r="G81" s="23">
        <v>2579724</v>
      </c>
      <c r="H81" s="23">
        <v>0</v>
      </c>
      <c r="I81" s="23">
        <v>0</v>
      </c>
      <c r="J81" s="23">
        <v>0</v>
      </c>
      <c r="K81" s="24">
        <v>124173</v>
      </c>
      <c r="L81" s="25" t="s">
        <v>365</v>
      </c>
      <c r="M81" s="26">
        <v>93</v>
      </c>
      <c r="N81" s="26">
        <v>139</v>
      </c>
      <c r="O81" s="26">
        <v>22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7">
        <f t="shared" si="2"/>
        <v>254</v>
      </c>
      <c r="V81" s="28">
        <f t="shared" si="3"/>
        <v>2703897</v>
      </c>
    </row>
    <row r="82" spans="1:22" x14ac:dyDescent="0.3">
      <c r="A82" s="19" t="s">
        <v>128</v>
      </c>
      <c r="B82" s="19" t="s">
        <v>216</v>
      </c>
      <c r="C82" s="20" t="s">
        <v>217</v>
      </c>
      <c r="D82" s="20">
        <v>2022</v>
      </c>
      <c r="E82" s="21" t="s">
        <v>57</v>
      </c>
      <c r="F82" s="22">
        <v>0</v>
      </c>
      <c r="G82" s="23">
        <v>0</v>
      </c>
      <c r="H82" s="23">
        <v>61663</v>
      </c>
      <c r="I82" s="23">
        <v>74488</v>
      </c>
      <c r="J82" s="23">
        <v>0</v>
      </c>
      <c r="K82" s="24">
        <v>9530</v>
      </c>
      <c r="L82" s="25" t="s">
        <v>33</v>
      </c>
      <c r="M82" s="26"/>
      <c r="N82" s="26"/>
      <c r="O82" s="26"/>
      <c r="P82" s="26"/>
      <c r="Q82" s="26"/>
      <c r="R82" s="26"/>
      <c r="S82" s="26"/>
      <c r="T82" s="26"/>
      <c r="U82" s="27">
        <f t="shared" si="2"/>
        <v>0</v>
      </c>
      <c r="V82" s="28">
        <f t="shared" si="3"/>
        <v>145681</v>
      </c>
    </row>
    <row r="83" spans="1:22" x14ac:dyDescent="0.3">
      <c r="A83" s="19" t="s">
        <v>103</v>
      </c>
      <c r="B83" s="19" t="s">
        <v>218</v>
      </c>
      <c r="C83" s="20" t="s">
        <v>219</v>
      </c>
      <c r="D83" s="20">
        <v>2022</v>
      </c>
      <c r="E83" s="21" t="s">
        <v>32</v>
      </c>
      <c r="F83" s="22">
        <v>107588</v>
      </c>
      <c r="G83" s="23">
        <v>0</v>
      </c>
      <c r="H83" s="23">
        <v>163913</v>
      </c>
      <c r="I83" s="23">
        <v>153289</v>
      </c>
      <c r="J83" s="23">
        <v>0</v>
      </c>
      <c r="K83" s="24">
        <v>29668</v>
      </c>
      <c r="L83" s="25" t="s">
        <v>33</v>
      </c>
      <c r="M83" s="26"/>
      <c r="N83" s="26"/>
      <c r="O83" s="26"/>
      <c r="P83" s="26"/>
      <c r="Q83" s="26"/>
      <c r="R83" s="26"/>
      <c r="S83" s="26"/>
      <c r="T83" s="26"/>
      <c r="U83" s="27">
        <f t="shared" si="2"/>
        <v>0</v>
      </c>
      <c r="V83" s="28">
        <f t="shared" si="3"/>
        <v>454458</v>
      </c>
    </row>
    <row r="84" spans="1:22" x14ac:dyDescent="0.3">
      <c r="A84" s="19" t="s">
        <v>171</v>
      </c>
      <c r="B84" s="19" t="s">
        <v>220</v>
      </c>
      <c r="C84" s="20" t="s">
        <v>221</v>
      </c>
      <c r="D84" s="20">
        <v>2022</v>
      </c>
      <c r="E84" s="21" t="s">
        <v>57</v>
      </c>
      <c r="F84" s="22">
        <v>0</v>
      </c>
      <c r="G84" s="23">
        <v>0</v>
      </c>
      <c r="H84" s="23">
        <v>138400</v>
      </c>
      <c r="I84" s="23">
        <v>42309</v>
      </c>
      <c r="J84" s="23">
        <v>0</v>
      </c>
      <c r="K84" s="24">
        <v>17899</v>
      </c>
      <c r="L84" s="25" t="s">
        <v>33</v>
      </c>
      <c r="M84" s="26"/>
      <c r="N84" s="26"/>
      <c r="O84" s="26"/>
      <c r="P84" s="26"/>
      <c r="Q84" s="26"/>
      <c r="R84" s="26"/>
      <c r="S84" s="26"/>
      <c r="T84" s="26"/>
      <c r="U84" s="27">
        <f t="shared" si="2"/>
        <v>0</v>
      </c>
      <c r="V84" s="28">
        <f t="shared" si="3"/>
        <v>198608</v>
      </c>
    </row>
    <row r="85" spans="1:22" x14ac:dyDescent="0.3">
      <c r="A85" s="19" t="s">
        <v>134</v>
      </c>
      <c r="B85" s="19" t="s">
        <v>222</v>
      </c>
      <c r="C85" s="20" t="s">
        <v>223</v>
      </c>
      <c r="D85" s="20">
        <v>2022</v>
      </c>
      <c r="E85" s="21" t="s">
        <v>32</v>
      </c>
      <c r="F85" s="22">
        <v>0</v>
      </c>
      <c r="G85" s="23">
        <v>0</v>
      </c>
      <c r="H85" s="23">
        <v>175722</v>
      </c>
      <c r="I85" s="23">
        <v>292842</v>
      </c>
      <c r="J85" s="23">
        <v>0</v>
      </c>
      <c r="K85" s="24">
        <v>26640</v>
      </c>
      <c r="L85" s="25" t="s">
        <v>33</v>
      </c>
      <c r="M85" s="26"/>
      <c r="N85" s="26"/>
      <c r="O85" s="26"/>
      <c r="P85" s="26"/>
      <c r="Q85" s="26"/>
      <c r="R85" s="26"/>
      <c r="S85" s="26"/>
      <c r="T85" s="26"/>
      <c r="U85" s="27">
        <f t="shared" si="2"/>
        <v>0</v>
      </c>
      <c r="V85" s="28">
        <f t="shared" si="3"/>
        <v>495204</v>
      </c>
    </row>
    <row r="86" spans="1:22" x14ac:dyDescent="0.3">
      <c r="A86" s="19" t="s">
        <v>37</v>
      </c>
      <c r="B86" s="19" t="s">
        <v>224</v>
      </c>
      <c r="C86" s="20" t="s">
        <v>225</v>
      </c>
      <c r="D86" s="20">
        <v>2022</v>
      </c>
      <c r="E86" s="21" t="s">
        <v>57</v>
      </c>
      <c r="F86" s="22">
        <v>0</v>
      </c>
      <c r="G86" s="23">
        <v>0</v>
      </c>
      <c r="H86" s="23">
        <v>77256</v>
      </c>
      <c r="I86" s="23">
        <v>125116</v>
      </c>
      <c r="J86" s="23">
        <v>0</v>
      </c>
      <c r="K86" s="24">
        <v>14053</v>
      </c>
      <c r="L86" s="25" t="s">
        <v>33</v>
      </c>
      <c r="M86" s="26"/>
      <c r="N86" s="26"/>
      <c r="O86" s="26"/>
      <c r="P86" s="26"/>
      <c r="Q86" s="26"/>
      <c r="R86" s="26"/>
      <c r="S86" s="26"/>
      <c r="T86" s="26"/>
      <c r="U86" s="27">
        <f t="shared" si="2"/>
        <v>0</v>
      </c>
      <c r="V86" s="28">
        <f t="shared" si="3"/>
        <v>216425</v>
      </c>
    </row>
    <row r="87" spans="1:22" x14ac:dyDescent="0.3">
      <c r="A87" s="19" t="s">
        <v>37</v>
      </c>
      <c r="B87" s="19" t="s">
        <v>226</v>
      </c>
      <c r="C87" s="20" t="s">
        <v>227</v>
      </c>
      <c r="D87" s="20">
        <v>2022</v>
      </c>
      <c r="E87" s="21" t="s">
        <v>32</v>
      </c>
      <c r="F87" s="22">
        <v>0</v>
      </c>
      <c r="G87" s="23">
        <v>549000</v>
      </c>
      <c r="H87" s="23">
        <v>0</v>
      </c>
      <c r="I87" s="23">
        <v>0</v>
      </c>
      <c r="J87" s="23">
        <v>0</v>
      </c>
      <c r="K87" s="24">
        <v>30114</v>
      </c>
      <c r="L87" s="25" t="s">
        <v>365</v>
      </c>
      <c r="M87" s="26">
        <v>0</v>
      </c>
      <c r="N87" s="26">
        <v>50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7">
        <f t="shared" si="2"/>
        <v>50</v>
      </c>
      <c r="V87" s="28">
        <f t="shared" si="3"/>
        <v>579114</v>
      </c>
    </row>
    <row r="88" spans="1:22" x14ac:dyDescent="0.3">
      <c r="A88" s="19" t="s">
        <v>180</v>
      </c>
      <c r="B88" s="19" t="s">
        <v>228</v>
      </c>
      <c r="C88" s="20" t="s">
        <v>229</v>
      </c>
      <c r="D88" s="20">
        <v>2022</v>
      </c>
      <c r="E88" s="21" t="s">
        <v>32</v>
      </c>
      <c r="F88" s="22">
        <v>1809688</v>
      </c>
      <c r="G88" s="23">
        <v>0</v>
      </c>
      <c r="H88" s="23">
        <v>480474</v>
      </c>
      <c r="I88" s="23">
        <v>363402</v>
      </c>
      <c r="J88" s="23">
        <v>34500</v>
      </c>
      <c r="K88" s="24">
        <v>154060</v>
      </c>
      <c r="L88" s="25" t="s">
        <v>33</v>
      </c>
      <c r="M88" s="26"/>
      <c r="N88" s="26"/>
      <c r="O88" s="26"/>
      <c r="P88" s="26"/>
      <c r="Q88" s="26"/>
      <c r="R88" s="26"/>
      <c r="S88" s="26"/>
      <c r="T88" s="26"/>
      <c r="U88" s="27">
        <f t="shared" si="2"/>
        <v>0</v>
      </c>
      <c r="V88" s="28">
        <f t="shared" si="3"/>
        <v>2842124</v>
      </c>
    </row>
    <row r="89" spans="1:22" x14ac:dyDescent="0.3">
      <c r="A89" s="19" t="s">
        <v>40</v>
      </c>
      <c r="B89" s="19" t="s">
        <v>230</v>
      </c>
      <c r="C89" s="20" t="s">
        <v>231</v>
      </c>
      <c r="D89" s="20">
        <v>2022</v>
      </c>
      <c r="E89" s="21" t="s">
        <v>32</v>
      </c>
      <c r="F89" s="22">
        <v>0</v>
      </c>
      <c r="G89" s="23">
        <v>604440</v>
      </c>
      <c r="H89" s="23">
        <v>0</v>
      </c>
      <c r="I89" s="23">
        <v>0</v>
      </c>
      <c r="J89" s="23">
        <v>0</v>
      </c>
      <c r="K89" s="24">
        <v>51786</v>
      </c>
      <c r="L89" s="25" t="s">
        <v>365</v>
      </c>
      <c r="M89" s="26">
        <v>30</v>
      </c>
      <c r="N89" s="26">
        <v>30</v>
      </c>
      <c r="O89" s="26">
        <v>0</v>
      </c>
      <c r="P89" s="26">
        <v>0</v>
      </c>
      <c r="Q89" s="26">
        <v>0</v>
      </c>
      <c r="R89" s="26">
        <v>0</v>
      </c>
      <c r="S89" s="26">
        <v>0</v>
      </c>
      <c r="T89" s="26">
        <v>0</v>
      </c>
      <c r="U89" s="27">
        <f t="shared" si="2"/>
        <v>60</v>
      </c>
      <c r="V89" s="28">
        <f t="shared" si="3"/>
        <v>656226</v>
      </c>
    </row>
    <row r="90" spans="1:22" x14ac:dyDescent="0.3">
      <c r="A90" s="19" t="s">
        <v>103</v>
      </c>
      <c r="B90" s="19" t="s">
        <v>232</v>
      </c>
      <c r="C90" s="20" t="s">
        <v>233</v>
      </c>
      <c r="D90" s="20">
        <v>2022</v>
      </c>
      <c r="E90" s="21" t="s">
        <v>32</v>
      </c>
      <c r="F90" s="22">
        <v>1235507</v>
      </c>
      <c r="G90" s="23">
        <v>0</v>
      </c>
      <c r="H90" s="23">
        <v>66000</v>
      </c>
      <c r="I90" s="23">
        <v>68776</v>
      </c>
      <c r="J90" s="23">
        <v>0</v>
      </c>
      <c r="K90" s="24">
        <v>80000</v>
      </c>
      <c r="L90" s="25" t="s">
        <v>33</v>
      </c>
      <c r="M90" s="26"/>
      <c r="N90" s="26"/>
      <c r="O90" s="26"/>
      <c r="P90" s="26"/>
      <c r="Q90" s="26"/>
      <c r="R90" s="26"/>
      <c r="S90" s="26"/>
      <c r="T90" s="26"/>
      <c r="U90" s="27">
        <f t="shared" si="2"/>
        <v>0</v>
      </c>
      <c r="V90" s="28">
        <f t="shared" si="3"/>
        <v>1450283</v>
      </c>
    </row>
    <row r="91" spans="1:22" x14ac:dyDescent="0.3">
      <c r="A91" s="19" t="s">
        <v>75</v>
      </c>
      <c r="B91" s="19" t="s">
        <v>234</v>
      </c>
      <c r="C91" s="20" t="s">
        <v>235</v>
      </c>
      <c r="D91" s="20">
        <v>2022</v>
      </c>
      <c r="E91" s="21" t="s">
        <v>32</v>
      </c>
      <c r="F91" s="22">
        <v>122512</v>
      </c>
      <c r="G91" s="23">
        <v>0</v>
      </c>
      <c r="H91" s="23">
        <v>21962</v>
      </c>
      <c r="I91" s="23">
        <v>0</v>
      </c>
      <c r="J91" s="23">
        <v>0</v>
      </c>
      <c r="K91" s="24">
        <v>7480</v>
      </c>
      <c r="L91" s="25" t="s">
        <v>33</v>
      </c>
      <c r="M91" s="26"/>
      <c r="N91" s="26"/>
      <c r="O91" s="26"/>
      <c r="P91" s="26"/>
      <c r="Q91" s="26"/>
      <c r="R91" s="26"/>
      <c r="S91" s="26"/>
      <c r="T91" s="26"/>
      <c r="U91" s="27">
        <f t="shared" si="2"/>
        <v>0</v>
      </c>
      <c r="V91" s="28">
        <f t="shared" si="3"/>
        <v>151954</v>
      </c>
    </row>
    <row r="92" spans="1:22" x14ac:dyDescent="0.3">
      <c r="A92" s="19" t="s">
        <v>157</v>
      </c>
      <c r="B92" s="19" t="s">
        <v>236</v>
      </c>
      <c r="C92" s="20" t="s">
        <v>237</v>
      </c>
      <c r="D92" s="20">
        <v>2022</v>
      </c>
      <c r="E92" s="21" t="s">
        <v>32</v>
      </c>
      <c r="F92" s="22">
        <v>185816</v>
      </c>
      <c r="G92" s="23">
        <v>0</v>
      </c>
      <c r="H92" s="23">
        <v>143824</v>
      </c>
      <c r="I92" s="23">
        <v>0</v>
      </c>
      <c r="J92" s="23">
        <v>0</v>
      </c>
      <c r="K92" s="24">
        <v>27021</v>
      </c>
      <c r="L92" s="25" t="s">
        <v>33</v>
      </c>
      <c r="M92" s="26"/>
      <c r="N92" s="26"/>
      <c r="O92" s="26"/>
      <c r="P92" s="26"/>
      <c r="Q92" s="26"/>
      <c r="R92" s="26"/>
      <c r="S92" s="26"/>
      <c r="T92" s="26"/>
      <c r="U92" s="27">
        <f t="shared" si="2"/>
        <v>0</v>
      </c>
      <c r="V92" s="28">
        <f t="shared" si="3"/>
        <v>356661</v>
      </c>
    </row>
    <row r="93" spans="1:22" x14ac:dyDescent="0.3">
      <c r="A93" s="19" t="s">
        <v>75</v>
      </c>
      <c r="B93" s="19" t="s">
        <v>238</v>
      </c>
      <c r="C93" s="20" t="s">
        <v>239</v>
      </c>
      <c r="D93" s="20">
        <v>2022</v>
      </c>
      <c r="E93" s="21" t="s">
        <v>32</v>
      </c>
      <c r="F93" s="22">
        <v>406101</v>
      </c>
      <c r="G93" s="23">
        <v>0</v>
      </c>
      <c r="H93" s="23">
        <v>0</v>
      </c>
      <c r="I93" s="23">
        <v>0</v>
      </c>
      <c r="J93" s="23">
        <v>0</v>
      </c>
      <c r="K93" s="24">
        <v>19826</v>
      </c>
      <c r="L93" s="25" t="s">
        <v>33</v>
      </c>
      <c r="M93" s="26"/>
      <c r="N93" s="26"/>
      <c r="O93" s="26"/>
      <c r="P93" s="26"/>
      <c r="Q93" s="26"/>
      <c r="R93" s="26"/>
      <c r="S93" s="26"/>
      <c r="T93" s="26"/>
      <c r="U93" s="27">
        <f t="shared" si="2"/>
        <v>0</v>
      </c>
      <c r="V93" s="28">
        <f t="shared" si="3"/>
        <v>425927</v>
      </c>
    </row>
    <row r="94" spans="1:22" x14ac:dyDescent="0.3">
      <c r="A94" s="19" t="s">
        <v>94</v>
      </c>
      <c r="B94" s="19" t="s">
        <v>240</v>
      </c>
      <c r="C94" s="20" t="s">
        <v>241</v>
      </c>
      <c r="D94" s="20">
        <v>2022</v>
      </c>
      <c r="E94" s="21" t="s">
        <v>32</v>
      </c>
      <c r="F94" s="22">
        <v>293906</v>
      </c>
      <c r="G94" s="23">
        <v>0</v>
      </c>
      <c r="H94" s="23">
        <v>27080</v>
      </c>
      <c r="I94" s="23">
        <v>0</v>
      </c>
      <c r="J94" s="23">
        <v>0</v>
      </c>
      <c r="K94" s="24">
        <v>27953</v>
      </c>
      <c r="L94" s="25" t="s">
        <v>33</v>
      </c>
      <c r="M94" s="26"/>
      <c r="N94" s="26"/>
      <c r="O94" s="26"/>
      <c r="P94" s="26"/>
      <c r="Q94" s="26"/>
      <c r="R94" s="26"/>
      <c r="S94" s="26"/>
      <c r="T94" s="26"/>
      <c r="U94" s="27">
        <f t="shared" si="2"/>
        <v>0</v>
      </c>
      <c r="V94" s="28">
        <f t="shared" si="3"/>
        <v>348939</v>
      </c>
    </row>
    <row r="95" spans="1:22" x14ac:dyDescent="0.3">
      <c r="A95" s="19" t="s">
        <v>112</v>
      </c>
      <c r="B95" s="19" t="s">
        <v>242</v>
      </c>
      <c r="C95" s="20" t="s">
        <v>243</v>
      </c>
      <c r="D95" s="20">
        <v>2022</v>
      </c>
      <c r="E95" s="21" t="s">
        <v>32</v>
      </c>
      <c r="F95" s="22">
        <v>116491</v>
      </c>
      <c r="G95" s="23">
        <v>0</v>
      </c>
      <c r="H95" s="23">
        <v>0</v>
      </c>
      <c r="I95" s="23">
        <v>0</v>
      </c>
      <c r="J95" s="23">
        <v>0</v>
      </c>
      <c r="K95" s="24">
        <v>5703</v>
      </c>
      <c r="L95" s="25" t="s">
        <v>33</v>
      </c>
      <c r="M95" s="26"/>
      <c r="N95" s="26"/>
      <c r="O95" s="26"/>
      <c r="P95" s="26"/>
      <c r="Q95" s="26"/>
      <c r="R95" s="26"/>
      <c r="S95" s="26"/>
      <c r="T95" s="26"/>
      <c r="U95" s="27">
        <f t="shared" si="2"/>
        <v>0</v>
      </c>
      <c r="V95" s="28">
        <f t="shared" si="3"/>
        <v>122194</v>
      </c>
    </row>
    <row r="96" spans="1:22" x14ac:dyDescent="0.3">
      <c r="A96" s="19" t="s">
        <v>80</v>
      </c>
      <c r="B96" s="19" t="s">
        <v>244</v>
      </c>
      <c r="C96" s="20" t="s">
        <v>245</v>
      </c>
      <c r="D96" s="20">
        <v>2022</v>
      </c>
      <c r="E96" s="21" t="s">
        <v>32</v>
      </c>
      <c r="F96" s="22">
        <v>240155</v>
      </c>
      <c r="G96" s="23">
        <v>0</v>
      </c>
      <c r="H96" s="23">
        <v>0</v>
      </c>
      <c r="I96" s="23">
        <v>0</v>
      </c>
      <c r="J96" s="23">
        <v>0</v>
      </c>
      <c r="K96" s="24">
        <v>10385</v>
      </c>
      <c r="L96" s="25" t="s">
        <v>33</v>
      </c>
      <c r="M96" s="26"/>
      <c r="N96" s="26"/>
      <c r="O96" s="26"/>
      <c r="P96" s="26"/>
      <c r="Q96" s="26"/>
      <c r="R96" s="26"/>
      <c r="S96" s="26"/>
      <c r="T96" s="26"/>
      <c r="U96" s="27">
        <f t="shared" si="2"/>
        <v>0</v>
      </c>
      <c r="V96" s="28">
        <f t="shared" si="3"/>
        <v>250540</v>
      </c>
    </row>
    <row r="97" spans="1:22" x14ac:dyDescent="0.3">
      <c r="A97" s="19" t="s">
        <v>80</v>
      </c>
      <c r="B97" s="19" t="s">
        <v>246</v>
      </c>
      <c r="C97" s="20" t="s">
        <v>247</v>
      </c>
      <c r="D97" s="20">
        <v>2022</v>
      </c>
      <c r="E97" s="21" t="s">
        <v>32</v>
      </c>
      <c r="F97" s="22">
        <v>144436</v>
      </c>
      <c r="G97" s="23">
        <v>0</v>
      </c>
      <c r="H97" s="23">
        <v>15013</v>
      </c>
      <c r="I97" s="23">
        <v>0</v>
      </c>
      <c r="J97" s="23">
        <v>0</v>
      </c>
      <c r="K97" s="24">
        <v>7897</v>
      </c>
      <c r="L97" s="25" t="s">
        <v>33</v>
      </c>
      <c r="M97" s="26"/>
      <c r="N97" s="26"/>
      <c r="O97" s="26"/>
      <c r="P97" s="26"/>
      <c r="Q97" s="26"/>
      <c r="R97" s="26"/>
      <c r="S97" s="26"/>
      <c r="T97" s="26"/>
      <c r="U97" s="27">
        <f t="shared" si="2"/>
        <v>0</v>
      </c>
      <c r="V97" s="28">
        <f t="shared" si="3"/>
        <v>167346</v>
      </c>
    </row>
    <row r="98" spans="1:22" x14ac:dyDescent="0.3">
      <c r="A98" s="19" t="s">
        <v>145</v>
      </c>
      <c r="B98" s="19" t="s">
        <v>248</v>
      </c>
      <c r="C98" s="20" t="s">
        <v>249</v>
      </c>
      <c r="D98" s="20">
        <v>2022</v>
      </c>
      <c r="E98" s="21" t="s">
        <v>32</v>
      </c>
      <c r="F98" s="22">
        <v>174628</v>
      </c>
      <c r="G98" s="23">
        <v>0</v>
      </c>
      <c r="H98" s="23">
        <v>22520</v>
      </c>
      <c r="I98" s="23">
        <v>0</v>
      </c>
      <c r="J98" s="23">
        <v>0</v>
      </c>
      <c r="K98" s="24">
        <v>9989</v>
      </c>
      <c r="L98" s="25" t="s">
        <v>33</v>
      </c>
      <c r="M98" s="26"/>
      <c r="N98" s="26"/>
      <c r="O98" s="26"/>
      <c r="P98" s="26"/>
      <c r="Q98" s="26"/>
      <c r="R98" s="26"/>
      <c r="S98" s="26"/>
      <c r="T98" s="26"/>
      <c r="U98" s="27">
        <f t="shared" si="2"/>
        <v>0</v>
      </c>
      <c r="V98" s="28">
        <f t="shared" si="3"/>
        <v>207137</v>
      </c>
    </row>
    <row r="99" spans="1:22" x14ac:dyDescent="0.3">
      <c r="A99" s="19" t="s">
        <v>75</v>
      </c>
      <c r="B99" s="19" t="s">
        <v>250</v>
      </c>
      <c r="C99" s="20" t="s">
        <v>251</v>
      </c>
      <c r="D99" s="20">
        <v>2022</v>
      </c>
      <c r="E99" s="21" t="s">
        <v>32</v>
      </c>
      <c r="F99" s="22">
        <v>242695</v>
      </c>
      <c r="G99" s="23">
        <v>0</v>
      </c>
      <c r="H99" s="23">
        <v>30035</v>
      </c>
      <c r="I99" s="23">
        <v>0</v>
      </c>
      <c r="J99" s="23">
        <v>0</v>
      </c>
      <c r="K99" s="24">
        <v>13986</v>
      </c>
      <c r="L99" s="25" t="s">
        <v>33</v>
      </c>
      <c r="M99" s="26"/>
      <c r="N99" s="26"/>
      <c r="O99" s="26"/>
      <c r="P99" s="26"/>
      <c r="Q99" s="26"/>
      <c r="R99" s="26"/>
      <c r="S99" s="26"/>
      <c r="T99" s="26"/>
      <c r="U99" s="27">
        <f t="shared" si="2"/>
        <v>0</v>
      </c>
      <c r="V99" s="28">
        <f t="shared" si="3"/>
        <v>286716</v>
      </c>
    </row>
    <row r="100" spans="1:22" x14ac:dyDescent="0.3">
      <c r="A100" s="19" t="s">
        <v>40</v>
      </c>
      <c r="B100" s="19" t="s">
        <v>252</v>
      </c>
      <c r="C100" s="20" t="s">
        <v>253</v>
      </c>
      <c r="D100" s="20">
        <v>2022</v>
      </c>
      <c r="E100" s="21" t="s">
        <v>32</v>
      </c>
      <c r="F100" s="22">
        <v>110778</v>
      </c>
      <c r="G100" s="23">
        <v>0</v>
      </c>
      <c r="H100" s="23">
        <v>14379</v>
      </c>
      <c r="I100" s="23">
        <v>0</v>
      </c>
      <c r="J100" s="23">
        <v>0</v>
      </c>
      <c r="K100" s="24">
        <v>11000</v>
      </c>
      <c r="L100" s="25" t="s">
        <v>33</v>
      </c>
      <c r="M100" s="26"/>
      <c r="N100" s="26"/>
      <c r="O100" s="26"/>
      <c r="P100" s="26"/>
      <c r="Q100" s="26"/>
      <c r="R100" s="26"/>
      <c r="S100" s="26"/>
      <c r="T100" s="26"/>
      <c r="U100" s="27">
        <f t="shared" si="2"/>
        <v>0</v>
      </c>
      <c r="V100" s="28">
        <f t="shared" si="3"/>
        <v>136157</v>
      </c>
    </row>
    <row r="101" spans="1:22" x14ac:dyDescent="0.3">
      <c r="A101" s="19" t="s">
        <v>171</v>
      </c>
      <c r="B101" s="19" t="s">
        <v>254</v>
      </c>
      <c r="C101" s="20" t="s">
        <v>255</v>
      </c>
      <c r="D101" s="20">
        <v>2022</v>
      </c>
      <c r="E101" s="21" t="s">
        <v>32</v>
      </c>
      <c r="F101" s="22">
        <v>289808</v>
      </c>
      <c r="G101" s="23">
        <v>0</v>
      </c>
      <c r="H101" s="23">
        <v>48222</v>
      </c>
      <c r="I101" s="23">
        <v>0</v>
      </c>
      <c r="J101" s="23">
        <v>0</v>
      </c>
      <c r="K101" s="24">
        <v>27214</v>
      </c>
      <c r="L101" s="25" t="s">
        <v>33</v>
      </c>
      <c r="M101" s="26"/>
      <c r="N101" s="26"/>
      <c r="O101" s="26"/>
      <c r="P101" s="26"/>
      <c r="Q101" s="26"/>
      <c r="R101" s="26"/>
      <c r="S101" s="26"/>
      <c r="T101" s="26"/>
      <c r="U101" s="27">
        <f t="shared" si="2"/>
        <v>0</v>
      </c>
      <c r="V101" s="28">
        <f t="shared" si="3"/>
        <v>365244</v>
      </c>
    </row>
    <row r="102" spans="1:22" x14ac:dyDescent="0.3">
      <c r="A102" s="19" t="s">
        <v>112</v>
      </c>
      <c r="B102" s="19" t="s">
        <v>256</v>
      </c>
      <c r="C102" s="20" t="s">
        <v>257</v>
      </c>
      <c r="D102" s="20">
        <v>2022</v>
      </c>
      <c r="E102" s="21" t="s">
        <v>32</v>
      </c>
      <c r="F102" s="22">
        <v>338198</v>
      </c>
      <c r="G102" s="23">
        <v>0</v>
      </c>
      <c r="H102" s="23">
        <v>76980</v>
      </c>
      <c r="I102" s="23">
        <v>8140</v>
      </c>
      <c r="J102" s="23">
        <v>0</v>
      </c>
      <c r="K102" s="24">
        <v>37248</v>
      </c>
      <c r="L102" s="25" t="s">
        <v>33</v>
      </c>
      <c r="M102" s="26"/>
      <c r="N102" s="26"/>
      <c r="O102" s="26"/>
      <c r="P102" s="26"/>
      <c r="Q102" s="26"/>
      <c r="R102" s="26"/>
      <c r="S102" s="26"/>
      <c r="T102" s="26"/>
      <c r="U102" s="27">
        <f t="shared" si="2"/>
        <v>0</v>
      </c>
      <c r="V102" s="28">
        <f t="shared" si="3"/>
        <v>460566</v>
      </c>
    </row>
    <row r="103" spans="1:22" x14ac:dyDescent="0.3">
      <c r="A103" s="19" t="s">
        <v>258</v>
      </c>
      <c r="B103" s="19" t="s">
        <v>259</v>
      </c>
      <c r="C103" s="20" t="s">
        <v>260</v>
      </c>
      <c r="D103" s="20">
        <v>2022</v>
      </c>
      <c r="E103" s="21" t="s">
        <v>32</v>
      </c>
      <c r="F103" s="22">
        <v>260226</v>
      </c>
      <c r="G103" s="23">
        <v>0</v>
      </c>
      <c r="H103" s="23">
        <v>30028</v>
      </c>
      <c r="I103" s="23">
        <v>0</v>
      </c>
      <c r="J103" s="23">
        <v>0</v>
      </c>
      <c r="K103" s="24">
        <v>14844</v>
      </c>
      <c r="L103" s="25" t="s">
        <v>33</v>
      </c>
      <c r="M103" s="26"/>
      <c r="N103" s="26"/>
      <c r="O103" s="26"/>
      <c r="P103" s="26"/>
      <c r="Q103" s="26"/>
      <c r="R103" s="26"/>
      <c r="S103" s="26"/>
      <c r="T103" s="26"/>
      <c r="U103" s="27">
        <f t="shared" si="2"/>
        <v>0</v>
      </c>
      <c r="V103" s="28">
        <f t="shared" si="3"/>
        <v>305098</v>
      </c>
    </row>
    <row r="104" spans="1:22" x14ac:dyDescent="0.3">
      <c r="A104" s="19" t="s">
        <v>51</v>
      </c>
      <c r="B104" s="19" t="s">
        <v>261</v>
      </c>
      <c r="C104" s="20" t="s">
        <v>262</v>
      </c>
      <c r="D104" s="20">
        <v>2022</v>
      </c>
      <c r="E104" s="21" t="s">
        <v>32</v>
      </c>
      <c r="F104" s="22">
        <v>0</v>
      </c>
      <c r="G104" s="23">
        <v>110736</v>
      </c>
      <c r="H104" s="23">
        <v>19798</v>
      </c>
      <c r="I104" s="23">
        <v>0</v>
      </c>
      <c r="J104" s="23">
        <v>0</v>
      </c>
      <c r="K104" s="24">
        <v>6945</v>
      </c>
      <c r="L104" s="25" t="s">
        <v>365</v>
      </c>
      <c r="M104" s="26">
        <v>0</v>
      </c>
      <c r="N104" s="26">
        <v>12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7">
        <f t="shared" si="2"/>
        <v>12</v>
      </c>
      <c r="V104" s="28">
        <f t="shared" si="3"/>
        <v>137479</v>
      </c>
    </row>
    <row r="105" spans="1:22" x14ac:dyDescent="0.3">
      <c r="A105" s="19" t="s">
        <v>48</v>
      </c>
      <c r="B105" s="19" t="s">
        <v>263</v>
      </c>
      <c r="C105" s="20" t="s">
        <v>264</v>
      </c>
      <c r="D105" s="20">
        <v>2022</v>
      </c>
      <c r="E105" s="21" t="s">
        <v>32</v>
      </c>
      <c r="F105" s="22">
        <v>0</v>
      </c>
      <c r="G105" s="23">
        <v>465984</v>
      </c>
      <c r="H105" s="23">
        <v>0</v>
      </c>
      <c r="I105" s="23">
        <v>0</v>
      </c>
      <c r="J105" s="23">
        <v>0</v>
      </c>
      <c r="K105" s="24">
        <v>34933</v>
      </c>
      <c r="L105" s="25" t="s">
        <v>365</v>
      </c>
      <c r="M105" s="26">
        <v>0</v>
      </c>
      <c r="N105" s="26">
        <v>48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7">
        <f t="shared" si="2"/>
        <v>48</v>
      </c>
      <c r="V105" s="28">
        <f t="shared" si="3"/>
        <v>500917</v>
      </c>
    </row>
    <row r="106" spans="1:22" x14ac:dyDescent="0.3">
      <c r="A106" s="19" t="s">
        <v>48</v>
      </c>
      <c r="B106" s="19" t="s">
        <v>265</v>
      </c>
      <c r="C106" s="20" t="s">
        <v>266</v>
      </c>
      <c r="D106" s="20">
        <v>2022</v>
      </c>
      <c r="E106" s="21" t="s">
        <v>32</v>
      </c>
      <c r="F106" s="22">
        <v>0</v>
      </c>
      <c r="G106" s="23">
        <v>277392</v>
      </c>
      <c r="H106" s="23">
        <v>0</v>
      </c>
      <c r="I106" s="23">
        <v>0</v>
      </c>
      <c r="J106" s="23">
        <v>0</v>
      </c>
      <c r="K106" s="24">
        <v>10092</v>
      </c>
      <c r="L106" s="25" t="s">
        <v>365</v>
      </c>
      <c r="M106" s="26">
        <v>0</v>
      </c>
      <c r="N106" s="26">
        <v>10</v>
      </c>
      <c r="O106" s="26">
        <v>0</v>
      </c>
      <c r="P106" s="26">
        <v>0</v>
      </c>
      <c r="Q106" s="26">
        <v>7</v>
      </c>
      <c r="R106" s="26">
        <v>3</v>
      </c>
      <c r="S106" s="26">
        <v>0</v>
      </c>
      <c r="T106" s="26">
        <v>0</v>
      </c>
      <c r="U106" s="27">
        <f t="shared" si="2"/>
        <v>20</v>
      </c>
      <c r="V106" s="28">
        <f t="shared" si="3"/>
        <v>287484</v>
      </c>
    </row>
    <row r="107" spans="1:22" x14ac:dyDescent="0.3">
      <c r="A107" s="19" t="s">
        <v>154</v>
      </c>
      <c r="B107" s="19" t="s">
        <v>267</v>
      </c>
      <c r="C107" s="20" t="s">
        <v>268</v>
      </c>
      <c r="D107" s="20">
        <v>2022</v>
      </c>
      <c r="E107" s="21" t="s">
        <v>32</v>
      </c>
      <c r="F107" s="22">
        <v>0</v>
      </c>
      <c r="G107" s="23">
        <v>195600</v>
      </c>
      <c r="H107" s="23">
        <v>0</v>
      </c>
      <c r="I107" s="23">
        <v>0</v>
      </c>
      <c r="J107" s="23">
        <v>0</v>
      </c>
      <c r="K107" s="24">
        <v>13601</v>
      </c>
      <c r="L107" s="25" t="s">
        <v>365</v>
      </c>
      <c r="M107" s="26">
        <v>0</v>
      </c>
      <c r="N107" s="26">
        <v>20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7">
        <f t="shared" si="2"/>
        <v>20</v>
      </c>
      <c r="V107" s="28">
        <f t="shared" si="3"/>
        <v>209201</v>
      </c>
    </row>
    <row r="108" spans="1:22" x14ac:dyDescent="0.3">
      <c r="A108" s="19" t="s">
        <v>115</v>
      </c>
      <c r="B108" s="19" t="s">
        <v>269</v>
      </c>
      <c r="C108" s="20" t="s">
        <v>270</v>
      </c>
      <c r="D108" s="20">
        <v>2022</v>
      </c>
      <c r="E108" s="21" t="s">
        <v>32</v>
      </c>
      <c r="F108" s="22">
        <v>245656</v>
      </c>
      <c r="G108" s="23">
        <v>0</v>
      </c>
      <c r="H108" s="23">
        <v>0</v>
      </c>
      <c r="I108" s="23">
        <v>0</v>
      </c>
      <c r="J108" s="23">
        <v>0</v>
      </c>
      <c r="K108" s="24">
        <v>21108</v>
      </c>
      <c r="L108" s="25" t="s">
        <v>33</v>
      </c>
      <c r="M108" s="26"/>
      <c r="N108" s="26"/>
      <c r="O108" s="26"/>
      <c r="P108" s="26"/>
      <c r="Q108" s="26"/>
      <c r="R108" s="26"/>
      <c r="S108" s="26"/>
      <c r="T108" s="26"/>
      <c r="U108" s="27">
        <f t="shared" si="2"/>
        <v>0</v>
      </c>
      <c r="V108" s="28">
        <f t="shared" si="3"/>
        <v>266764</v>
      </c>
    </row>
    <row r="109" spans="1:22" x14ac:dyDescent="0.3">
      <c r="A109" s="19" t="s">
        <v>258</v>
      </c>
      <c r="B109" s="19" t="s">
        <v>271</v>
      </c>
      <c r="C109" s="20" t="s">
        <v>272</v>
      </c>
      <c r="D109" s="20">
        <v>2022</v>
      </c>
      <c r="E109" s="21" t="s">
        <v>32</v>
      </c>
      <c r="F109" s="22">
        <v>192982</v>
      </c>
      <c r="G109" s="23">
        <v>0</v>
      </c>
      <c r="H109" s="23">
        <v>19766</v>
      </c>
      <c r="I109" s="23">
        <v>55284</v>
      </c>
      <c r="J109" s="23">
        <v>0</v>
      </c>
      <c r="K109" s="24">
        <v>13540</v>
      </c>
      <c r="L109" s="25" t="s">
        <v>33</v>
      </c>
      <c r="M109" s="26"/>
      <c r="N109" s="26"/>
      <c r="O109" s="26"/>
      <c r="P109" s="26"/>
      <c r="Q109" s="26"/>
      <c r="R109" s="26"/>
      <c r="S109" s="26"/>
      <c r="T109" s="26"/>
      <c r="U109" s="27">
        <f t="shared" si="2"/>
        <v>0</v>
      </c>
      <c r="V109" s="28">
        <f t="shared" si="3"/>
        <v>281572</v>
      </c>
    </row>
    <row r="110" spans="1:22" x14ac:dyDescent="0.3">
      <c r="A110" s="19" t="s">
        <v>51</v>
      </c>
      <c r="B110" s="19" t="s">
        <v>273</v>
      </c>
      <c r="C110" s="20" t="s">
        <v>274</v>
      </c>
      <c r="D110" s="20">
        <v>2022</v>
      </c>
      <c r="E110" s="21" t="s">
        <v>32</v>
      </c>
      <c r="F110" s="22">
        <v>0</v>
      </c>
      <c r="G110" s="23">
        <v>0</v>
      </c>
      <c r="H110" s="23">
        <v>28158</v>
      </c>
      <c r="I110" s="23">
        <v>108070</v>
      </c>
      <c r="J110" s="23">
        <v>0</v>
      </c>
      <c r="K110" s="24">
        <v>7369</v>
      </c>
      <c r="L110" s="25" t="s">
        <v>33</v>
      </c>
      <c r="M110" s="26"/>
      <c r="N110" s="26"/>
      <c r="O110" s="26"/>
      <c r="P110" s="26"/>
      <c r="Q110" s="26"/>
      <c r="R110" s="26"/>
      <c r="S110" s="26"/>
      <c r="T110" s="26"/>
      <c r="U110" s="27">
        <f t="shared" si="2"/>
        <v>0</v>
      </c>
      <c r="V110" s="28">
        <f t="shared" si="3"/>
        <v>143597</v>
      </c>
    </row>
    <row r="111" spans="1:22" x14ac:dyDescent="0.3">
      <c r="A111" s="19" t="s">
        <v>54</v>
      </c>
      <c r="B111" s="19" t="s">
        <v>275</v>
      </c>
      <c r="C111" s="20" t="s">
        <v>276</v>
      </c>
      <c r="D111" s="20">
        <v>2022</v>
      </c>
      <c r="E111" s="21" t="s">
        <v>57</v>
      </c>
      <c r="F111" s="22">
        <v>0</v>
      </c>
      <c r="G111" s="23">
        <v>0</v>
      </c>
      <c r="H111" s="23">
        <v>49915</v>
      </c>
      <c r="I111" s="23">
        <v>70529</v>
      </c>
      <c r="J111" s="23">
        <v>0</v>
      </c>
      <c r="K111" s="24">
        <v>8431</v>
      </c>
      <c r="L111" s="25" t="s">
        <v>33</v>
      </c>
      <c r="M111" s="26"/>
      <c r="N111" s="26"/>
      <c r="O111" s="26"/>
      <c r="P111" s="26"/>
      <c r="Q111" s="26"/>
      <c r="R111" s="26"/>
      <c r="S111" s="26"/>
      <c r="T111" s="26"/>
      <c r="U111" s="27">
        <f t="shared" si="2"/>
        <v>0</v>
      </c>
      <c r="V111" s="28">
        <f t="shared" si="3"/>
        <v>128875</v>
      </c>
    </row>
    <row r="112" spans="1:22" x14ac:dyDescent="0.3">
      <c r="A112" s="19" t="s">
        <v>94</v>
      </c>
      <c r="B112" s="19" t="s">
        <v>277</v>
      </c>
      <c r="C112" s="20" t="s">
        <v>278</v>
      </c>
      <c r="D112" s="20">
        <v>2022</v>
      </c>
      <c r="E112" s="21" t="s">
        <v>32</v>
      </c>
      <c r="F112" s="22">
        <v>374920</v>
      </c>
      <c r="G112" s="23">
        <v>0</v>
      </c>
      <c r="H112" s="23">
        <v>88573</v>
      </c>
      <c r="I112" s="23">
        <v>53992</v>
      </c>
      <c r="J112" s="23">
        <v>0</v>
      </c>
      <c r="K112" s="24">
        <v>45602</v>
      </c>
      <c r="L112" s="25" t="s">
        <v>33</v>
      </c>
      <c r="M112" s="26"/>
      <c r="N112" s="26"/>
      <c r="O112" s="26"/>
      <c r="P112" s="26"/>
      <c r="Q112" s="26"/>
      <c r="R112" s="26"/>
      <c r="S112" s="26"/>
      <c r="T112" s="26"/>
      <c r="U112" s="27">
        <f t="shared" si="2"/>
        <v>0</v>
      </c>
      <c r="V112" s="28">
        <f t="shared" si="3"/>
        <v>563087</v>
      </c>
    </row>
    <row r="113" spans="1:22" x14ac:dyDescent="0.3">
      <c r="A113" s="19" t="s">
        <v>157</v>
      </c>
      <c r="B113" s="19" t="s">
        <v>279</v>
      </c>
      <c r="C113" s="20" t="s">
        <v>280</v>
      </c>
      <c r="D113" s="20">
        <v>2022</v>
      </c>
      <c r="E113" s="21" t="s">
        <v>32</v>
      </c>
      <c r="F113" s="22">
        <v>215465</v>
      </c>
      <c r="G113" s="23">
        <v>0</v>
      </c>
      <c r="H113" s="23">
        <v>27816</v>
      </c>
      <c r="I113" s="23">
        <v>0</v>
      </c>
      <c r="J113" s="23">
        <v>0</v>
      </c>
      <c r="K113" s="24">
        <v>21145</v>
      </c>
      <c r="L113" s="25" t="s">
        <v>33</v>
      </c>
      <c r="M113" s="26"/>
      <c r="N113" s="26"/>
      <c r="O113" s="26"/>
      <c r="P113" s="26"/>
      <c r="Q113" s="26"/>
      <c r="R113" s="26"/>
      <c r="S113" s="26"/>
      <c r="T113" s="26"/>
      <c r="U113" s="27">
        <f t="shared" si="2"/>
        <v>0</v>
      </c>
      <c r="V113" s="28">
        <f t="shared" si="3"/>
        <v>264426</v>
      </c>
    </row>
    <row r="114" spans="1:22" x14ac:dyDescent="0.3">
      <c r="A114" s="19" t="s">
        <v>51</v>
      </c>
      <c r="B114" s="19" t="s">
        <v>281</v>
      </c>
      <c r="C114" s="20" t="s">
        <v>282</v>
      </c>
      <c r="D114" s="20">
        <v>2022</v>
      </c>
      <c r="E114" s="21" t="s">
        <v>32</v>
      </c>
      <c r="F114" s="22">
        <v>0</v>
      </c>
      <c r="G114" s="23">
        <v>218592</v>
      </c>
      <c r="H114" s="23">
        <v>0</v>
      </c>
      <c r="I114" s="23">
        <v>0</v>
      </c>
      <c r="J114" s="23">
        <v>0</v>
      </c>
      <c r="K114" s="24">
        <v>13003</v>
      </c>
      <c r="L114" s="25" t="s">
        <v>364</v>
      </c>
      <c r="M114" s="26">
        <v>0</v>
      </c>
      <c r="N114" s="26">
        <v>18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26">
        <v>0</v>
      </c>
      <c r="U114" s="27">
        <f t="shared" si="2"/>
        <v>18</v>
      </c>
      <c r="V114" s="28">
        <f t="shared" si="3"/>
        <v>231595</v>
      </c>
    </row>
    <row r="115" spans="1:22" x14ac:dyDescent="0.3">
      <c r="A115" s="19" t="s">
        <v>283</v>
      </c>
      <c r="B115" s="19" t="s">
        <v>284</v>
      </c>
      <c r="C115" s="20" t="s">
        <v>285</v>
      </c>
      <c r="D115" s="20">
        <v>2022</v>
      </c>
      <c r="E115" s="21" t="s">
        <v>32</v>
      </c>
      <c r="F115" s="22">
        <v>0</v>
      </c>
      <c r="G115" s="23">
        <v>212124</v>
      </c>
      <c r="H115" s="23">
        <v>92167</v>
      </c>
      <c r="I115" s="23">
        <v>0</v>
      </c>
      <c r="J115" s="23">
        <v>0</v>
      </c>
      <c r="K115" s="24">
        <v>18929</v>
      </c>
      <c r="L115" s="25" t="s">
        <v>365</v>
      </c>
      <c r="M115" s="26">
        <v>0</v>
      </c>
      <c r="N115" s="26">
        <v>0</v>
      </c>
      <c r="O115" s="26">
        <v>0</v>
      </c>
      <c r="P115" s="26">
        <v>6</v>
      </c>
      <c r="Q115" s="26">
        <v>6</v>
      </c>
      <c r="R115" s="26">
        <v>1</v>
      </c>
      <c r="S115" s="26">
        <v>0</v>
      </c>
      <c r="T115" s="26">
        <v>0</v>
      </c>
      <c r="U115" s="27">
        <f t="shared" si="2"/>
        <v>13</v>
      </c>
      <c r="V115" s="28">
        <f t="shared" si="3"/>
        <v>323220</v>
      </c>
    </row>
    <row r="116" spans="1:22" x14ac:dyDescent="0.3">
      <c r="A116" s="19" t="s">
        <v>286</v>
      </c>
      <c r="B116" s="19" t="s">
        <v>287</v>
      </c>
      <c r="C116" s="20" t="s">
        <v>288</v>
      </c>
      <c r="D116" s="20">
        <v>2022</v>
      </c>
      <c r="E116" s="21" t="s">
        <v>32</v>
      </c>
      <c r="F116" s="22">
        <v>0</v>
      </c>
      <c r="G116" s="23">
        <v>2047032</v>
      </c>
      <c r="H116" s="23">
        <v>314001</v>
      </c>
      <c r="I116" s="23">
        <v>20858</v>
      </c>
      <c r="J116" s="23">
        <v>0</v>
      </c>
      <c r="K116" s="24">
        <v>210217</v>
      </c>
      <c r="L116" s="25" t="s">
        <v>365</v>
      </c>
      <c r="M116" s="26">
        <v>0</v>
      </c>
      <c r="N116" s="26">
        <v>24</v>
      </c>
      <c r="O116" s="26">
        <v>94</v>
      </c>
      <c r="P116" s="26">
        <v>11</v>
      </c>
      <c r="Q116" s="26">
        <v>12</v>
      </c>
      <c r="R116" s="26">
        <v>8</v>
      </c>
      <c r="S116" s="26">
        <v>5</v>
      </c>
      <c r="T116" s="26">
        <v>1</v>
      </c>
      <c r="U116" s="27">
        <f t="shared" si="2"/>
        <v>155</v>
      </c>
      <c r="V116" s="28">
        <f t="shared" si="3"/>
        <v>2592108</v>
      </c>
    </row>
    <row r="117" spans="1:22" x14ac:dyDescent="0.3">
      <c r="A117" s="19" t="s">
        <v>289</v>
      </c>
      <c r="B117" s="19" t="s">
        <v>290</v>
      </c>
      <c r="C117" s="20" t="s">
        <v>291</v>
      </c>
      <c r="D117" s="20">
        <v>2022</v>
      </c>
      <c r="E117" s="21" t="s">
        <v>32</v>
      </c>
      <c r="F117" s="22">
        <v>0</v>
      </c>
      <c r="G117" s="23">
        <v>0</v>
      </c>
      <c r="H117" s="23">
        <v>43274</v>
      </c>
      <c r="I117" s="23">
        <v>282885</v>
      </c>
      <c r="J117" s="23">
        <v>0</v>
      </c>
      <c r="K117" s="24">
        <v>12157</v>
      </c>
      <c r="L117" s="25" t="s">
        <v>33</v>
      </c>
      <c r="M117" s="26"/>
      <c r="N117" s="26"/>
      <c r="O117" s="26"/>
      <c r="P117" s="26"/>
      <c r="Q117" s="26"/>
      <c r="R117" s="26"/>
      <c r="S117" s="26"/>
      <c r="T117" s="26"/>
      <c r="U117" s="27">
        <f t="shared" si="2"/>
        <v>0</v>
      </c>
      <c r="V117" s="28">
        <f t="shared" si="3"/>
        <v>338316</v>
      </c>
    </row>
    <row r="118" spans="1:22" x14ac:dyDescent="0.3">
      <c r="A118" s="19" t="s">
        <v>112</v>
      </c>
      <c r="B118" s="19" t="s">
        <v>112</v>
      </c>
      <c r="C118" s="20" t="s">
        <v>292</v>
      </c>
      <c r="D118" s="20">
        <v>2022</v>
      </c>
      <c r="E118" s="21" t="s">
        <v>32</v>
      </c>
      <c r="F118" s="22">
        <v>0</v>
      </c>
      <c r="G118" s="23">
        <v>60732</v>
      </c>
      <c r="H118" s="23">
        <v>0</v>
      </c>
      <c r="I118" s="23">
        <v>0</v>
      </c>
      <c r="J118" s="23">
        <v>0</v>
      </c>
      <c r="K118" s="24">
        <v>3667</v>
      </c>
      <c r="L118" s="25" t="s">
        <v>365</v>
      </c>
      <c r="M118" s="26">
        <v>0</v>
      </c>
      <c r="N118" s="26">
        <v>0</v>
      </c>
      <c r="O118" s="26">
        <v>1</v>
      </c>
      <c r="P118" s="26">
        <v>0</v>
      </c>
      <c r="Q118" s="26">
        <v>3</v>
      </c>
      <c r="R118" s="26">
        <v>0</v>
      </c>
      <c r="S118" s="26">
        <v>0</v>
      </c>
      <c r="T118" s="26">
        <v>0</v>
      </c>
      <c r="U118" s="27">
        <f t="shared" si="2"/>
        <v>4</v>
      </c>
      <c r="V118" s="28">
        <f t="shared" si="3"/>
        <v>64399</v>
      </c>
    </row>
    <row r="119" spans="1:22" x14ac:dyDescent="0.3">
      <c r="A119" s="19" t="s">
        <v>293</v>
      </c>
      <c r="B119" s="19" t="s">
        <v>293</v>
      </c>
      <c r="C119" s="20" t="s">
        <v>294</v>
      </c>
      <c r="D119" s="20">
        <v>2022</v>
      </c>
      <c r="E119" s="21" t="s">
        <v>32</v>
      </c>
      <c r="F119" s="22">
        <v>176534</v>
      </c>
      <c r="G119" s="23">
        <v>0</v>
      </c>
      <c r="H119" s="23">
        <v>47345</v>
      </c>
      <c r="I119" s="23">
        <v>31491</v>
      </c>
      <c r="J119" s="23">
        <v>0</v>
      </c>
      <c r="K119" s="24">
        <v>22660</v>
      </c>
      <c r="L119" s="25" t="s">
        <v>33</v>
      </c>
      <c r="M119" s="26"/>
      <c r="N119" s="26"/>
      <c r="O119" s="26"/>
      <c r="P119" s="26"/>
      <c r="Q119" s="26"/>
      <c r="R119" s="26"/>
      <c r="S119" s="26"/>
      <c r="T119" s="26"/>
      <c r="U119" s="27">
        <f t="shared" si="2"/>
        <v>0</v>
      </c>
      <c r="V119" s="28">
        <f t="shared" si="3"/>
        <v>278030</v>
      </c>
    </row>
    <row r="120" spans="1:22" x14ac:dyDescent="0.3">
      <c r="A120" s="19" t="s">
        <v>258</v>
      </c>
      <c r="B120" s="19" t="s">
        <v>295</v>
      </c>
      <c r="C120" s="20" t="s">
        <v>296</v>
      </c>
      <c r="D120" s="20">
        <v>2022</v>
      </c>
      <c r="E120" s="21" t="s">
        <v>32</v>
      </c>
      <c r="F120" s="22">
        <v>316327</v>
      </c>
      <c r="G120" s="23">
        <v>0</v>
      </c>
      <c r="H120" s="23">
        <v>48300</v>
      </c>
      <c r="I120" s="23">
        <v>42296</v>
      </c>
      <c r="J120" s="23">
        <v>0</v>
      </c>
      <c r="K120" s="24">
        <v>15084</v>
      </c>
      <c r="L120" s="25" t="s">
        <v>33</v>
      </c>
      <c r="M120" s="26"/>
      <c r="N120" s="26"/>
      <c r="O120" s="26"/>
      <c r="P120" s="26"/>
      <c r="Q120" s="26"/>
      <c r="R120" s="26"/>
      <c r="S120" s="26"/>
      <c r="T120" s="26"/>
      <c r="U120" s="27">
        <f t="shared" si="2"/>
        <v>0</v>
      </c>
      <c r="V120" s="28">
        <f t="shared" si="3"/>
        <v>422007</v>
      </c>
    </row>
    <row r="121" spans="1:22" x14ac:dyDescent="0.3">
      <c r="A121" s="19" t="s">
        <v>61</v>
      </c>
      <c r="B121" s="19" t="s">
        <v>297</v>
      </c>
      <c r="C121" s="20" t="s">
        <v>298</v>
      </c>
      <c r="D121" s="20">
        <v>2022</v>
      </c>
      <c r="E121" s="21" t="s">
        <v>32</v>
      </c>
      <c r="F121" s="22">
        <v>250265</v>
      </c>
      <c r="G121" s="23">
        <v>0</v>
      </c>
      <c r="H121" s="23">
        <v>44000</v>
      </c>
      <c r="I121" s="23">
        <v>1275</v>
      </c>
      <c r="J121" s="23">
        <v>0</v>
      </c>
      <c r="K121" s="24">
        <v>19462</v>
      </c>
      <c r="L121" s="25" t="s">
        <v>33</v>
      </c>
      <c r="M121" s="26"/>
      <c r="N121" s="26"/>
      <c r="O121" s="26"/>
      <c r="P121" s="26"/>
      <c r="Q121" s="26"/>
      <c r="R121" s="26"/>
      <c r="S121" s="26"/>
      <c r="T121" s="26"/>
      <c r="U121" s="27">
        <f t="shared" si="2"/>
        <v>0</v>
      </c>
      <c r="V121" s="28">
        <f t="shared" si="3"/>
        <v>315002</v>
      </c>
    </row>
    <row r="122" spans="1:22" x14ac:dyDescent="0.3">
      <c r="A122" s="19" t="s">
        <v>299</v>
      </c>
      <c r="B122" s="19" t="s">
        <v>300</v>
      </c>
      <c r="C122" s="20" t="s">
        <v>301</v>
      </c>
      <c r="D122" s="20">
        <v>2022</v>
      </c>
      <c r="E122" s="21" t="s">
        <v>32</v>
      </c>
      <c r="F122" s="22">
        <v>259152</v>
      </c>
      <c r="G122" s="23">
        <v>0</v>
      </c>
      <c r="H122" s="23">
        <v>32400</v>
      </c>
      <c r="I122" s="23">
        <v>13969</v>
      </c>
      <c r="J122" s="23">
        <v>0</v>
      </c>
      <c r="K122" s="24">
        <v>11290</v>
      </c>
      <c r="L122" s="25" t="s">
        <v>33</v>
      </c>
      <c r="M122" s="26"/>
      <c r="N122" s="26"/>
      <c r="O122" s="26"/>
      <c r="P122" s="26"/>
      <c r="Q122" s="26"/>
      <c r="R122" s="26"/>
      <c r="S122" s="26"/>
      <c r="T122" s="26"/>
      <c r="U122" s="27">
        <f t="shared" si="2"/>
        <v>0</v>
      </c>
      <c r="V122" s="28">
        <f t="shared" si="3"/>
        <v>316811</v>
      </c>
    </row>
    <row r="123" spans="1:22" x14ac:dyDescent="0.3">
      <c r="A123" s="19" t="s">
        <v>75</v>
      </c>
      <c r="B123" s="19" t="s">
        <v>302</v>
      </c>
      <c r="C123" s="20" t="s">
        <v>303</v>
      </c>
      <c r="D123" s="20">
        <v>2022</v>
      </c>
      <c r="E123" s="21" t="s">
        <v>32</v>
      </c>
      <c r="F123" s="22">
        <v>0</v>
      </c>
      <c r="G123" s="23">
        <v>607200</v>
      </c>
      <c r="H123" s="23">
        <v>0</v>
      </c>
      <c r="I123" s="23">
        <v>0</v>
      </c>
      <c r="J123" s="23">
        <v>0</v>
      </c>
      <c r="K123" s="24">
        <v>30114</v>
      </c>
      <c r="L123" s="25" t="s">
        <v>364</v>
      </c>
      <c r="M123" s="26">
        <v>0</v>
      </c>
      <c r="N123" s="26">
        <v>50</v>
      </c>
      <c r="O123" s="26">
        <v>0</v>
      </c>
      <c r="P123" s="26">
        <v>0</v>
      </c>
      <c r="Q123" s="26">
        <v>0</v>
      </c>
      <c r="R123" s="26">
        <v>0</v>
      </c>
      <c r="S123" s="26">
        <v>0</v>
      </c>
      <c r="T123" s="26">
        <v>0</v>
      </c>
      <c r="U123" s="27">
        <f t="shared" si="2"/>
        <v>50</v>
      </c>
      <c r="V123" s="28">
        <f t="shared" si="3"/>
        <v>637314</v>
      </c>
    </row>
    <row r="124" spans="1:22" x14ac:dyDescent="0.3">
      <c r="A124" s="19" t="s">
        <v>94</v>
      </c>
      <c r="B124" s="19" t="s">
        <v>304</v>
      </c>
      <c r="C124" s="20" t="s">
        <v>305</v>
      </c>
      <c r="D124" s="20">
        <v>2022</v>
      </c>
      <c r="E124" s="21" t="s">
        <v>32</v>
      </c>
      <c r="F124" s="22">
        <v>0</v>
      </c>
      <c r="G124" s="23">
        <v>370260</v>
      </c>
      <c r="H124" s="23">
        <v>0</v>
      </c>
      <c r="I124" s="23">
        <v>0</v>
      </c>
      <c r="J124" s="23">
        <v>0</v>
      </c>
      <c r="K124" s="24">
        <v>32110</v>
      </c>
      <c r="L124" s="25" t="s">
        <v>365</v>
      </c>
      <c r="M124" s="26">
        <v>0</v>
      </c>
      <c r="N124" s="26">
        <v>3</v>
      </c>
      <c r="O124" s="26">
        <v>7</v>
      </c>
      <c r="P124" s="26">
        <v>11</v>
      </c>
      <c r="Q124" s="26">
        <v>4</v>
      </c>
      <c r="R124" s="26">
        <v>0</v>
      </c>
      <c r="S124" s="26">
        <v>0</v>
      </c>
      <c r="T124" s="26">
        <v>0</v>
      </c>
      <c r="U124" s="27">
        <f t="shared" si="2"/>
        <v>25</v>
      </c>
      <c r="V124" s="28">
        <f t="shared" si="3"/>
        <v>402370</v>
      </c>
    </row>
    <row r="125" spans="1:22" x14ac:dyDescent="0.3">
      <c r="A125" s="19" t="s">
        <v>154</v>
      </c>
      <c r="B125" s="19" t="s">
        <v>306</v>
      </c>
      <c r="C125" s="20" t="s">
        <v>307</v>
      </c>
      <c r="D125" s="20">
        <v>2022</v>
      </c>
      <c r="E125" s="21" t="s">
        <v>164</v>
      </c>
      <c r="F125" s="22">
        <v>0</v>
      </c>
      <c r="G125" s="23">
        <v>0</v>
      </c>
      <c r="H125" s="23">
        <v>151506</v>
      </c>
      <c r="I125" s="23">
        <v>0</v>
      </c>
      <c r="J125" s="23">
        <v>0</v>
      </c>
      <c r="K125" s="24">
        <v>10605</v>
      </c>
      <c r="L125" s="25" t="s">
        <v>33</v>
      </c>
      <c r="M125" s="26"/>
      <c r="N125" s="26"/>
      <c r="O125" s="26"/>
      <c r="P125" s="26"/>
      <c r="Q125" s="26"/>
      <c r="R125" s="26"/>
      <c r="S125" s="26"/>
      <c r="T125" s="26"/>
      <c r="U125" s="27">
        <f t="shared" si="2"/>
        <v>0</v>
      </c>
      <c r="V125" s="28">
        <f t="shared" si="3"/>
        <v>162111</v>
      </c>
    </row>
    <row r="126" spans="1:22" x14ac:dyDescent="0.3">
      <c r="A126" s="19" t="s">
        <v>48</v>
      </c>
      <c r="B126" s="19" t="s">
        <v>308</v>
      </c>
      <c r="C126" s="20" t="s">
        <v>309</v>
      </c>
      <c r="D126" s="20">
        <v>2022</v>
      </c>
      <c r="E126" s="21" t="s">
        <v>32</v>
      </c>
      <c r="F126" s="22">
        <v>0</v>
      </c>
      <c r="G126" s="23">
        <v>870240</v>
      </c>
      <c r="H126" s="23">
        <v>75264</v>
      </c>
      <c r="I126" s="23">
        <v>0</v>
      </c>
      <c r="J126" s="23">
        <v>0</v>
      </c>
      <c r="K126" s="24">
        <v>20339</v>
      </c>
      <c r="L126" s="25" t="s">
        <v>365</v>
      </c>
      <c r="M126" s="26">
        <v>0</v>
      </c>
      <c r="N126" s="26">
        <v>98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7">
        <f t="shared" si="2"/>
        <v>98</v>
      </c>
      <c r="V126" s="28">
        <f t="shared" si="3"/>
        <v>965843</v>
      </c>
    </row>
    <row r="127" spans="1:22" x14ac:dyDescent="0.3">
      <c r="A127" s="19" t="s">
        <v>58</v>
      </c>
      <c r="B127" s="19" t="s">
        <v>310</v>
      </c>
      <c r="C127" s="20" t="s">
        <v>311</v>
      </c>
      <c r="D127" s="20">
        <v>2022</v>
      </c>
      <c r="E127" s="21" t="s">
        <v>32</v>
      </c>
      <c r="F127" s="22">
        <v>410820</v>
      </c>
      <c r="G127" s="23">
        <v>0</v>
      </c>
      <c r="H127" s="23">
        <v>89600</v>
      </c>
      <c r="I127" s="23">
        <v>42411</v>
      </c>
      <c r="J127" s="23">
        <v>0</v>
      </c>
      <c r="K127" s="24">
        <v>50038</v>
      </c>
      <c r="L127" s="25" t="s">
        <v>33</v>
      </c>
      <c r="M127" s="26"/>
      <c r="N127" s="26"/>
      <c r="O127" s="26"/>
      <c r="P127" s="26"/>
      <c r="Q127" s="26"/>
      <c r="R127" s="26"/>
      <c r="S127" s="26"/>
      <c r="T127" s="26"/>
      <c r="U127" s="27">
        <f t="shared" si="2"/>
        <v>0</v>
      </c>
      <c r="V127" s="28">
        <f t="shared" si="3"/>
        <v>592869</v>
      </c>
    </row>
    <row r="128" spans="1:22" x14ac:dyDescent="0.3">
      <c r="A128" s="19" t="s">
        <v>134</v>
      </c>
      <c r="B128" s="19" t="s">
        <v>312</v>
      </c>
      <c r="C128" s="20" t="s">
        <v>313</v>
      </c>
      <c r="D128" s="20">
        <v>2022</v>
      </c>
      <c r="E128" s="21" t="s">
        <v>32</v>
      </c>
      <c r="F128" s="22">
        <v>341245</v>
      </c>
      <c r="G128" s="23">
        <v>0</v>
      </c>
      <c r="H128" s="23">
        <v>55150</v>
      </c>
      <c r="I128" s="23">
        <v>35985</v>
      </c>
      <c r="J128" s="23">
        <v>0</v>
      </c>
      <c r="K128" s="24">
        <v>22666</v>
      </c>
      <c r="L128" s="25" t="s">
        <v>33</v>
      </c>
      <c r="M128" s="26"/>
      <c r="N128" s="26"/>
      <c r="O128" s="26"/>
      <c r="P128" s="26"/>
      <c r="Q128" s="26"/>
      <c r="R128" s="26"/>
      <c r="S128" s="26"/>
      <c r="T128" s="26"/>
      <c r="U128" s="27">
        <f t="shared" si="2"/>
        <v>0</v>
      </c>
      <c r="V128" s="28">
        <f t="shared" si="3"/>
        <v>455046</v>
      </c>
    </row>
    <row r="129" spans="1:22" x14ac:dyDescent="0.3">
      <c r="A129" s="19" t="s">
        <v>134</v>
      </c>
      <c r="B129" s="19" t="s">
        <v>314</v>
      </c>
      <c r="C129" s="20" t="s">
        <v>315</v>
      </c>
      <c r="D129" s="20">
        <v>2022</v>
      </c>
      <c r="E129" s="21" t="s">
        <v>32</v>
      </c>
      <c r="F129" s="22">
        <v>739718</v>
      </c>
      <c r="G129" s="23">
        <v>0</v>
      </c>
      <c r="H129" s="23">
        <v>186429</v>
      </c>
      <c r="I129" s="23">
        <v>197130</v>
      </c>
      <c r="J129" s="23">
        <v>0</v>
      </c>
      <c r="K129" s="24">
        <v>65250</v>
      </c>
      <c r="L129" s="25" t="s">
        <v>33</v>
      </c>
      <c r="M129" s="26"/>
      <c r="N129" s="26"/>
      <c r="O129" s="26"/>
      <c r="P129" s="26"/>
      <c r="Q129" s="26"/>
      <c r="R129" s="26"/>
      <c r="S129" s="26"/>
      <c r="T129" s="26"/>
      <c r="U129" s="27">
        <f t="shared" si="2"/>
        <v>0</v>
      </c>
      <c r="V129" s="28">
        <f t="shared" si="3"/>
        <v>1188527</v>
      </c>
    </row>
    <row r="130" spans="1:22" x14ac:dyDescent="0.3">
      <c r="A130" s="19" t="s">
        <v>199</v>
      </c>
      <c r="B130" s="19" t="s">
        <v>316</v>
      </c>
      <c r="C130" s="20" t="s">
        <v>317</v>
      </c>
      <c r="D130" s="20">
        <v>2022</v>
      </c>
      <c r="E130" s="21" t="s">
        <v>32</v>
      </c>
      <c r="F130" s="22">
        <v>825310</v>
      </c>
      <c r="G130" s="23">
        <v>0</v>
      </c>
      <c r="H130" s="23">
        <v>143587</v>
      </c>
      <c r="I130" s="23">
        <v>131726</v>
      </c>
      <c r="J130" s="23">
        <v>0</v>
      </c>
      <c r="K130" s="24">
        <v>57371</v>
      </c>
      <c r="L130" s="25" t="s">
        <v>33</v>
      </c>
      <c r="M130" s="26"/>
      <c r="N130" s="26"/>
      <c r="O130" s="26"/>
      <c r="P130" s="26"/>
      <c r="Q130" s="26"/>
      <c r="R130" s="26"/>
      <c r="S130" s="26"/>
      <c r="T130" s="26"/>
      <c r="U130" s="27">
        <f t="shared" si="2"/>
        <v>0</v>
      </c>
      <c r="V130" s="28">
        <f t="shared" si="3"/>
        <v>1157994</v>
      </c>
    </row>
    <row r="131" spans="1:22" x14ac:dyDescent="0.3">
      <c r="A131" s="19" t="s">
        <v>61</v>
      </c>
      <c r="B131" s="19" t="s">
        <v>318</v>
      </c>
      <c r="C131" s="20" t="s">
        <v>319</v>
      </c>
      <c r="D131" s="20">
        <v>2022</v>
      </c>
      <c r="E131" s="21" t="s">
        <v>32</v>
      </c>
      <c r="F131" s="22">
        <v>1232353</v>
      </c>
      <c r="G131" s="23">
        <v>0</v>
      </c>
      <c r="H131" s="23">
        <v>216960</v>
      </c>
      <c r="I131" s="23">
        <v>46108</v>
      </c>
      <c r="J131" s="23">
        <v>800</v>
      </c>
      <c r="K131" s="24">
        <v>114896</v>
      </c>
      <c r="L131" s="25" t="s">
        <v>33</v>
      </c>
      <c r="M131" s="26"/>
      <c r="N131" s="26"/>
      <c r="O131" s="26"/>
      <c r="P131" s="26"/>
      <c r="Q131" s="26"/>
      <c r="R131" s="26"/>
      <c r="S131" s="26"/>
      <c r="T131" s="26"/>
      <c r="U131" s="27">
        <f t="shared" si="2"/>
        <v>0</v>
      </c>
      <c r="V131" s="28">
        <f t="shared" si="3"/>
        <v>1611117</v>
      </c>
    </row>
    <row r="132" spans="1:22" x14ac:dyDescent="0.3">
      <c r="A132" s="19" t="s">
        <v>199</v>
      </c>
      <c r="B132" s="19" t="s">
        <v>320</v>
      </c>
      <c r="C132" s="20" t="s">
        <v>321</v>
      </c>
      <c r="D132" s="20">
        <v>2022</v>
      </c>
      <c r="E132" s="21" t="s">
        <v>32</v>
      </c>
      <c r="F132" s="22">
        <v>229745</v>
      </c>
      <c r="G132" s="23">
        <v>0</v>
      </c>
      <c r="H132" s="23">
        <v>82268</v>
      </c>
      <c r="I132" s="23">
        <v>41095</v>
      </c>
      <c r="J132" s="23">
        <v>480</v>
      </c>
      <c r="K132" s="24">
        <v>29888</v>
      </c>
      <c r="L132" s="25" t="s">
        <v>33</v>
      </c>
      <c r="M132" s="26"/>
      <c r="N132" s="26"/>
      <c r="O132" s="26"/>
      <c r="P132" s="26"/>
      <c r="Q132" s="26"/>
      <c r="R132" s="26"/>
      <c r="S132" s="26"/>
      <c r="T132" s="26"/>
      <c r="U132" s="27">
        <f t="shared" si="2"/>
        <v>0</v>
      </c>
      <c r="V132" s="28">
        <f t="shared" si="3"/>
        <v>383476</v>
      </c>
    </row>
    <row r="133" spans="1:22" x14ac:dyDescent="0.3">
      <c r="A133" s="19" t="s">
        <v>322</v>
      </c>
      <c r="B133" s="19" t="s">
        <v>323</v>
      </c>
      <c r="C133" s="20" t="s">
        <v>324</v>
      </c>
      <c r="D133" s="20">
        <v>2022</v>
      </c>
      <c r="E133" s="21" t="s">
        <v>164</v>
      </c>
      <c r="F133" s="22">
        <v>0</v>
      </c>
      <c r="G133" s="23">
        <v>0</v>
      </c>
      <c r="H133" s="23">
        <v>506377</v>
      </c>
      <c r="I133" s="23">
        <v>0</v>
      </c>
      <c r="J133" s="23">
        <v>0</v>
      </c>
      <c r="K133" s="24">
        <v>50568</v>
      </c>
      <c r="L133" s="25" t="s">
        <v>33</v>
      </c>
      <c r="M133" s="26"/>
      <c r="N133" s="26"/>
      <c r="O133" s="26"/>
      <c r="P133" s="26"/>
      <c r="Q133" s="26"/>
      <c r="R133" s="26"/>
      <c r="S133" s="26"/>
      <c r="T133" s="26"/>
      <c r="U133" s="27">
        <f t="shared" si="2"/>
        <v>0</v>
      </c>
      <c r="V133" s="28">
        <f t="shared" si="3"/>
        <v>556945</v>
      </c>
    </row>
    <row r="134" spans="1:22" x14ac:dyDescent="0.3">
      <c r="A134" s="19" t="s">
        <v>103</v>
      </c>
      <c r="B134" s="19" t="s">
        <v>325</v>
      </c>
      <c r="C134" s="20" t="s">
        <v>326</v>
      </c>
      <c r="D134" s="20">
        <v>2022</v>
      </c>
      <c r="E134" s="21" t="s">
        <v>32</v>
      </c>
      <c r="F134" s="22">
        <v>971891</v>
      </c>
      <c r="G134" s="23">
        <v>0</v>
      </c>
      <c r="H134" s="23">
        <v>261000</v>
      </c>
      <c r="I134" s="23">
        <v>237586</v>
      </c>
      <c r="J134" s="23">
        <v>640</v>
      </c>
      <c r="K134" s="24">
        <v>130564</v>
      </c>
      <c r="L134" s="25" t="s">
        <v>33</v>
      </c>
      <c r="M134" s="26"/>
      <c r="N134" s="26"/>
      <c r="O134" s="26"/>
      <c r="P134" s="26"/>
      <c r="Q134" s="26"/>
      <c r="R134" s="26"/>
      <c r="S134" s="26"/>
      <c r="T134" s="26"/>
      <c r="U134" s="27">
        <f t="shared" si="2"/>
        <v>0</v>
      </c>
      <c r="V134" s="28">
        <f t="shared" si="3"/>
        <v>1601681</v>
      </c>
    </row>
    <row r="135" spans="1:22" x14ac:dyDescent="0.3">
      <c r="A135" s="19" t="s">
        <v>115</v>
      </c>
      <c r="B135" s="19" t="s">
        <v>327</v>
      </c>
      <c r="C135" s="20" t="s">
        <v>328</v>
      </c>
      <c r="D135" s="20">
        <v>2022</v>
      </c>
      <c r="E135" s="21" t="s">
        <v>32</v>
      </c>
      <c r="F135" s="22">
        <v>200189</v>
      </c>
      <c r="G135" s="23">
        <v>0</v>
      </c>
      <c r="H135" s="23">
        <v>50000</v>
      </c>
      <c r="I135" s="23">
        <v>5182</v>
      </c>
      <c r="J135" s="23">
        <v>0</v>
      </c>
      <c r="K135" s="24">
        <v>22727</v>
      </c>
      <c r="L135" s="25" t="s">
        <v>33</v>
      </c>
      <c r="M135" s="26"/>
      <c r="N135" s="26"/>
      <c r="O135" s="26"/>
      <c r="P135" s="26"/>
      <c r="Q135" s="26"/>
      <c r="R135" s="26"/>
      <c r="S135" s="26"/>
      <c r="T135" s="26"/>
      <c r="U135" s="27">
        <f t="shared" si="2"/>
        <v>0</v>
      </c>
      <c r="V135" s="28">
        <f t="shared" si="3"/>
        <v>278098</v>
      </c>
    </row>
    <row r="136" spans="1:22" x14ac:dyDescent="0.3">
      <c r="A136" s="19" t="s">
        <v>80</v>
      </c>
      <c r="B136" s="19" t="s">
        <v>329</v>
      </c>
      <c r="C136" s="20" t="s">
        <v>330</v>
      </c>
      <c r="D136" s="20">
        <v>2022</v>
      </c>
      <c r="E136" s="21" t="s">
        <v>331</v>
      </c>
      <c r="F136" s="22">
        <v>204000</v>
      </c>
      <c r="G136" s="23">
        <v>175032</v>
      </c>
      <c r="H136" s="23">
        <v>124729</v>
      </c>
      <c r="I136" s="23">
        <v>85093</v>
      </c>
      <c r="J136" s="23">
        <v>320</v>
      </c>
      <c r="K136" s="24">
        <v>57030</v>
      </c>
      <c r="L136" s="25" t="s">
        <v>364</v>
      </c>
      <c r="M136" s="26">
        <v>0</v>
      </c>
      <c r="N136" s="26">
        <v>0</v>
      </c>
      <c r="O136" s="26">
        <v>13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  <c r="U136" s="27">
        <f t="shared" si="2"/>
        <v>13</v>
      </c>
      <c r="V136" s="28">
        <f t="shared" si="3"/>
        <v>646204</v>
      </c>
    </row>
    <row r="137" spans="1:22" x14ac:dyDescent="0.3">
      <c r="A137" s="19" t="s">
        <v>112</v>
      </c>
      <c r="B137" s="19" t="s">
        <v>332</v>
      </c>
      <c r="C137" s="20" t="s">
        <v>333</v>
      </c>
      <c r="D137" s="20">
        <v>2022</v>
      </c>
      <c r="E137" s="21" t="s">
        <v>32</v>
      </c>
      <c r="F137" s="22">
        <v>0</v>
      </c>
      <c r="G137" s="23">
        <v>218592</v>
      </c>
      <c r="H137" s="23">
        <v>44708</v>
      </c>
      <c r="I137" s="23">
        <v>0</v>
      </c>
      <c r="J137" s="23">
        <v>0</v>
      </c>
      <c r="K137" s="24">
        <v>23046</v>
      </c>
      <c r="L137" s="25" t="s">
        <v>364</v>
      </c>
      <c r="M137" s="26">
        <v>0</v>
      </c>
      <c r="N137" s="26">
        <v>18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7">
        <f t="shared" ref="U137:U160" si="4">SUM(M137:T137)</f>
        <v>18</v>
      </c>
      <c r="V137" s="28">
        <f t="shared" ref="V137:V160" si="5">SUM(F137:K137)</f>
        <v>286346</v>
      </c>
    </row>
    <row r="138" spans="1:22" x14ac:dyDescent="0.3">
      <c r="A138" s="19" t="s">
        <v>94</v>
      </c>
      <c r="B138" s="19" t="s">
        <v>334</v>
      </c>
      <c r="C138" s="20" t="s">
        <v>335</v>
      </c>
      <c r="D138" s="20">
        <v>2022</v>
      </c>
      <c r="E138" s="21" t="s">
        <v>32</v>
      </c>
      <c r="F138" s="22">
        <v>307236</v>
      </c>
      <c r="G138" s="23">
        <v>0</v>
      </c>
      <c r="H138" s="23">
        <v>83315</v>
      </c>
      <c r="I138" s="23">
        <v>38189</v>
      </c>
      <c r="J138" s="23">
        <v>0</v>
      </c>
      <c r="K138" s="24">
        <v>37729</v>
      </c>
      <c r="L138" s="25" t="s">
        <v>33</v>
      </c>
      <c r="M138" s="26"/>
      <c r="N138" s="26"/>
      <c r="O138" s="26"/>
      <c r="P138" s="26"/>
      <c r="Q138" s="26"/>
      <c r="R138" s="26"/>
      <c r="S138" s="26"/>
      <c r="T138" s="26"/>
      <c r="U138" s="27">
        <f t="shared" si="4"/>
        <v>0</v>
      </c>
      <c r="V138" s="28">
        <f t="shared" si="5"/>
        <v>466469</v>
      </c>
    </row>
    <row r="139" spans="1:22" x14ac:dyDescent="0.3">
      <c r="A139" s="19" t="s">
        <v>29</v>
      </c>
      <c r="B139" s="19" t="s">
        <v>336</v>
      </c>
      <c r="C139" s="20" t="s">
        <v>337</v>
      </c>
      <c r="D139" s="20">
        <v>2022</v>
      </c>
      <c r="E139" s="21" t="s">
        <v>32</v>
      </c>
      <c r="F139" s="22">
        <v>0</v>
      </c>
      <c r="G139" s="23">
        <v>1209000</v>
      </c>
      <c r="H139" s="23">
        <v>672010</v>
      </c>
      <c r="I139" s="23">
        <v>0</v>
      </c>
      <c r="J139" s="23">
        <v>17015</v>
      </c>
      <c r="K139" s="24">
        <v>177629</v>
      </c>
      <c r="L139" s="25" t="s">
        <v>364</v>
      </c>
      <c r="M139" s="26">
        <v>0</v>
      </c>
      <c r="N139" s="26">
        <v>25</v>
      </c>
      <c r="O139" s="26">
        <v>0</v>
      </c>
      <c r="P139" s="26">
        <v>20</v>
      </c>
      <c r="Q139" s="26">
        <v>30</v>
      </c>
      <c r="R139" s="26">
        <v>0</v>
      </c>
      <c r="S139" s="26">
        <v>0</v>
      </c>
      <c r="T139" s="26">
        <v>0</v>
      </c>
      <c r="U139" s="27">
        <f t="shared" si="4"/>
        <v>75</v>
      </c>
      <c r="V139" s="28">
        <f t="shared" si="5"/>
        <v>2075654</v>
      </c>
    </row>
    <row r="140" spans="1:22" x14ac:dyDescent="0.3">
      <c r="A140" s="19" t="s">
        <v>58</v>
      </c>
      <c r="B140" s="19" t="s">
        <v>338</v>
      </c>
      <c r="C140" s="20" t="s">
        <v>339</v>
      </c>
      <c r="D140" s="20">
        <v>2022</v>
      </c>
      <c r="E140" s="21" t="s">
        <v>32</v>
      </c>
      <c r="F140" s="22">
        <v>684444</v>
      </c>
      <c r="G140" s="23">
        <v>148104</v>
      </c>
      <c r="H140" s="23">
        <v>285538</v>
      </c>
      <c r="I140" s="23">
        <v>93574</v>
      </c>
      <c r="J140" s="23">
        <v>100</v>
      </c>
      <c r="K140" s="24">
        <v>112410</v>
      </c>
      <c r="L140" s="25" t="s">
        <v>364</v>
      </c>
      <c r="M140" s="26">
        <v>0</v>
      </c>
      <c r="N140" s="26">
        <v>0</v>
      </c>
      <c r="O140" s="26">
        <v>11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7">
        <f t="shared" si="4"/>
        <v>11</v>
      </c>
      <c r="V140" s="28">
        <f t="shared" si="5"/>
        <v>1324170</v>
      </c>
    </row>
    <row r="141" spans="1:22" x14ac:dyDescent="0.3">
      <c r="A141" s="19" t="s">
        <v>322</v>
      </c>
      <c r="B141" s="19" t="s">
        <v>340</v>
      </c>
      <c r="C141" s="20" t="s">
        <v>341</v>
      </c>
      <c r="D141" s="20">
        <v>2022</v>
      </c>
      <c r="E141" s="21" t="s">
        <v>164</v>
      </c>
      <c r="F141" s="22">
        <v>0</v>
      </c>
      <c r="G141" s="23">
        <v>0</v>
      </c>
      <c r="H141" s="23">
        <v>562622</v>
      </c>
      <c r="I141" s="23">
        <v>0</v>
      </c>
      <c r="J141" s="23">
        <v>0</v>
      </c>
      <c r="K141" s="24">
        <v>56262</v>
      </c>
      <c r="L141" s="25" t="s">
        <v>33</v>
      </c>
      <c r="M141" s="26"/>
      <c r="N141" s="26"/>
      <c r="O141" s="26"/>
      <c r="P141" s="26"/>
      <c r="Q141" s="26"/>
      <c r="R141" s="26"/>
      <c r="S141" s="26"/>
      <c r="T141" s="26"/>
      <c r="U141" s="27">
        <f t="shared" si="4"/>
        <v>0</v>
      </c>
      <c r="V141" s="28">
        <f t="shared" si="5"/>
        <v>618884</v>
      </c>
    </row>
    <row r="142" spans="1:22" x14ac:dyDescent="0.3">
      <c r="A142" s="19" t="s">
        <v>157</v>
      </c>
      <c r="B142" s="19" t="s">
        <v>342</v>
      </c>
      <c r="C142" s="20" t="s">
        <v>343</v>
      </c>
      <c r="D142" s="20">
        <v>2022</v>
      </c>
      <c r="E142" s="21" t="s">
        <v>164</v>
      </c>
      <c r="F142" s="22">
        <v>0</v>
      </c>
      <c r="G142" s="23">
        <v>0</v>
      </c>
      <c r="H142" s="23">
        <v>80000</v>
      </c>
      <c r="I142" s="23">
        <v>0</v>
      </c>
      <c r="J142" s="23">
        <v>0</v>
      </c>
      <c r="K142" s="24">
        <v>5263</v>
      </c>
      <c r="L142" s="25" t="s">
        <v>33</v>
      </c>
      <c r="M142" s="26"/>
      <c r="N142" s="26"/>
      <c r="O142" s="26"/>
      <c r="P142" s="26"/>
      <c r="Q142" s="26"/>
      <c r="R142" s="26"/>
      <c r="S142" s="26"/>
      <c r="T142" s="26"/>
      <c r="U142" s="27">
        <f t="shared" si="4"/>
        <v>0</v>
      </c>
      <c r="V142" s="28">
        <f t="shared" si="5"/>
        <v>85263</v>
      </c>
    </row>
    <row r="143" spans="1:22" x14ac:dyDescent="0.3">
      <c r="A143" s="19" t="s">
        <v>322</v>
      </c>
      <c r="B143" s="19" t="s">
        <v>344</v>
      </c>
      <c r="C143" s="20" t="s">
        <v>345</v>
      </c>
      <c r="D143" s="20">
        <v>2022</v>
      </c>
      <c r="E143" s="21" t="s">
        <v>164</v>
      </c>
      <c r="F143" s="22">
        <v>0</v>
      </c>
      <c r="G143" s="23">
        <v>0</v>
      </c>
      <c r="H143" s="23">
        <v>506336</v>
      </c>
      <c r="I143" s="23">
        <v>0</v>
      </c>
      <c r="J143" s="23">
        <v>11000</v>
      </c>
      <c r="K143" s="24">
        <v>51733</v>
      </c>
      <c r="L143" s="25" t="s">
        <v>33</v>
      </c>
      <c r="M143" s="26"/>
      <c r="N143" s="26"/>
      <c r="O143" s="26"/>
      <c r="P143" s="26"/>
      <c r="Q143" s="26"/>
      <c r="R143" s="26"/>
      <c r="S143" s="26"/>
      <c r="T143" s="26"/>
      <c r="U143" s="27">
        <f t="shared" si="4"/>
        <v>0</v>
      </c>
      <c r="V143" s="28">
        <f t="shared" si="5"/>
        <v>569069</v>
      </c>
    </row>
    <row r="144" spans="1:22" x14ac:dyDescent="0.3">
      <c r="A144" s="19" t="s">
        <v>94</v>
      </c>
      <c r="B144" s="19" t="s">
        <v>346</v>
      </c>
      <c r="C144" s="20" t="s">
        <v>347</v>
      </c>
      <c r="D144" s="20">
        <v>2022</v>
      </c>
      <c r="E144" s="21" t="s">
        <v>32</v>
      </c>
      <c r="F144" s="22">
        <v>549859</v>
      </c>
      <c r="G144" s="23">
        <v>0</v>
      </c>
      <c r="H144" s="23">
        <v>161878</v>
      </c>
      <c r="I144" s="23">
        <v>27362</v>
      </c>
      <c r="J144" s="23">
        <v>6620</v>
      </c>
      <c r="K144" s="24">
        <v>69098</v>
      </c>
      <c r="L144" s="25" t="s">
        <v>33</v>
      </c>
      <c r="M144" s="26"/>
      <c r="N144" s="26"/>
      <c r="O144" s="26"/>
      <c r="P144" s="26"/>
      <c r="Q144" s="26"/>
      <c r="R144" s="26"/>
      <c r="S144" s="26"/>
      <c r="T144" s="26"/>
      <c r="U144" s="27">
        <f t="shared" si="4"/>
        <v>0</v>
      </c>
      <c r="V144" s="28">
        <f t="shared" si="5"/>
        <v>814817</v>
      </c>
    </row>
    <row r="145" spans="1:22" x14ac:dyDescent="0.3">
      <c r="A145" s="19" t="s">
        <v>188</v>
      </c>
      <c r="B145" s="19" t="s">
        <v>348</v>
      </c>
      <c r="C145" s="20" t="s">
        <v>349</v>
      </c>
      <c r="D145" s="20">
        <v>2022</v>
      </c>
      <c r="E145" s="21" t="s">
        <v>331</v>
      </c>
      <c r="F145" s="22">
        <v>189192</v>
      </c>
      <c r="G145" s="23">
        <v>596700</v>
      </c>
      <c r="H145" s="23">
        <v>400261</v>
      </c>
      <c r="I145" s="23">
        <v>326336</v>
      </c>
      <c r="J145" s="23">
        <v>43822</v>
      </c>
      <c r="K145" s="24">
        <v>150165</v>
      </c>
      <c r="L145" s="25" t="s">
        <v>364</v>
      </c>
      <c r="M145" s="26">
        <v>0</v>
      </c>
      <c r="N145" s="26">
        <v>0</v>
      </c>
      <c r="O145" s="26">
        <v>7</v>
      </c>
      <c r="P145" s="26">
        <v>17</v>
      </c>
      <c r="Q145" s="26">
        <v>12</v>
      </c>
      <c r="R145" s="26">
        <v>0</v>
      </c>
      <c r="S145" s="26">
        <v>0</v>
      </c>
      <c r="T145" s="26">
        <v>0</v>
      </c>
      <c r="U145" s="27">
        <f t="shared" si="4"/>
        <v>36</v>
      </c>
      <c r="V145" s="28">
        <f t="shared" si="5"/>
        <v>1706476</v>
      </c>
    </row>
    <row r="146" spans="1:22" x14ac:dyDescent="0.3">
      <c r="A146" s="19" t="s">
        <v>94</v>
      </c>
      <c r="B146" s="19" t="s">
        <v>350</v>
      </c>
      <c r="C146" s="20" t="s">
        <v>351</v>
      </c>
      <c r="D146" s="20">
        <v>2022</v>
      </c>
      <c r="E146" s="21" t="s">
        <v>32</v>
      </c>
      <c r="F146" s="22">
        <v>367013</v>
      </c>
      <c r="G146" s="23">
        <v>0</v>
      </c>
      <c r="H146" s="23">
        <v>70050</v>
      </c>
      <c r="I146" s="23">
        <v>22082</v>
      </c>
      <c r="J146" s="23">
        <v>4300</v>
      </c>
      <c r="K146" s="24">
        <v>42561</v>
      </c>
      <c r="L146" s="25" t="s">
        <v>33</v>
      </c>
      <c r="M146" s="26"/>
      <c r="N146" s="26"/>
      <c r="O146" s="26"/>
      <c r="P146" s="26"/>
      <c r="Q146" s="26"/>
      <c r="R146" s="26"/>
      <c r="S146" s="26"/>
      <c r="T146" s="26"/>
      <c r="U146" s="27">
        <f t="shared" si="4"/>
        <v>0</v>
      </c>
      <c r="V146" s="28">
        <f t="shared" si="5"/>
        <v>506006</v>
      </c>
    </row>
    <row r="147" spans="1:22" x14ac:dyDescent="0.3">
      <c r="A147" s="19" t="s">
        <v>154</v>
      </c>
      <c r="B147" s="19" t="s">
        <v>352</v>
      </c>
      <c r="C147" s="20" t="s">
        <v>353</v>
      </c>
      <c r="D147" s="20">
        <v>2022</v>
      </c>
      <c r="E147" s="21" t="s">
        <v>32</v>
      </c>
      <c r="F147" s="22">
        <v>0</v>
      </c>
      <c r="G147" s="23">
        <v>250572</v>
      </c>
      <c r="H147" s="23">
        <v>70716</v>
      </c>
      <c r="I147" s="23">
        <v>0</v>
      </c>
      <c r="J147" s="23">
        <v>150</v>
      </c>
      <c r="K147" s="24">
        <v>25943</v>
      </c>
      <c r="L147" s="25" t="s">
        <v>364</v>
      </c>
      <c r="M147" s="26">
        <v>0</v>
      </c>
      <c r="N147" s="26">
        <v>0</v>
      </c>
      <c r="O147" s="26">
        <v>2</v>
      </c>
      <c r="P147" s="26">
        <v>8</v>
      </c>
      <c r="Q147" s="26">
        <v>5</v>
      </c>
      <c r="R147" s="26">
        <v>0</v>
      </c>
      <c r="S147" s="26">
        <v>0</v>
      </c>
      <c r="T147" s="26">
        <v>0</v>
      </c>
      <c r="U147" s="27">
        <f t="shared" si="4"/>
        <v>15</v>
      </c>
      <c r="V147" s="28">
        <f t="shared" si="5"/>
        <v>347381</v>
      </c>
    </row>
    <row r="148" spans="1:22" x14ac:dyDescent="0.3">
      <c r="A148" s="19" t="s">
        <v>29</v>
      </c>
      <c r="B148" s="19" t="s">
        <v>354</v>
      </c>
      <c r="C148" s="20" t="s">
        <v>355</v>
      </c>
      <c r="D148" s="20">
        <v>2022</v>
      </c>
      <c r="E148" s="21" t="s">
        <v>32</v>
      </c>
      <c r="F148" s="22">
        <v>0</v>
      </c>
      <c r="G148" s="23">
        <v>753000</v>
      </c>
      <c r="H148" s="23">
        <v>515235</v>
      </c>
      <c r="I148" s="23">
        <v>0</v>
      </c>
      <c r="J148" s="23">
        <v>15905</v>
      </c>
      <c r="K148" s="24">
        <v>120878</v>
      </c>
      <c r="L148" s="25" t="s">
        <v>364</v>
      </c>
      <c r="M148" s="26">
        <v>0</v>
      </c>
      <c r="N148" s="26">
        <v>15</v>
      </c>
      <c r="O148" s="26">
        <v>0</v>
      </c>
      <c r="P148" s="26">
        <v>10</v>
      </c>
      <c r="Q148" s="26">
        <v>15</v>
      </c>
      <c r="R148" s="26">
        <v>5</v>
      </c>
      <c r="S148" s="26">
        <v>0</v>
      </c>
      <c r="T148" s="26">
        <v>0</v>
      </c>
      <c r="U148" s="27">
        <f t="shared" si="4"/>
        <v>45</v>
      </c>
      <c r="V148" s="28">
        <f t="shared" si="5"/>
        <v>1405018</v>
      </c>
    </row>
    <row r="149" spans="1:22" x14ac:dyDescent="0.3">
      <c r="A149" s="19" t="s">
        <v>356</v>
      </c>
      <c r="B149" s="19" t="s">
        <v>357</v>
      </c>
      <c r="C149" s="20" t="s">
        <v>358</v>
      </c>
      <c r="D149" s="20">
        <v>2022</v>
      </c>
      <c r="E149" s="21" t="s">
        <v>331</v>
      </c>
      <c r="F149" s="22">
        <v>91152</v>
      </c>
      <c r="G149" s="23">
        <v>201240</v>
      </c>
      <c r="H149" s="23">
        <v>94764</v>
      </c>
      <c r="I149" s="23">
        <v>0</v>
      </c>
      <c r="J149" s="23">
        <v>0</v>
      </c>
      <c r="K149" s="24">
        <v>36822</v>
      </c>
      <c r="L149" s="25" t="s">
        <v>364</v>
      </c>
      <c r="M149" s="26">
        <v>0</v>
      </c>
      <c r="N149" s="26">
        <v>0</v>
      </c>
      <c r="O149" s="26">
        <v>8</v>
      </c>
      <c r="P149" s="26">
        <v>6</v>
      </c>
      <c r="Q149" s="26">
        <v>0</v>
      </c>
      <c r="R149" s="26">
        <v>0</v>
      </c>
      <c r="S149" s="26">
        <v>0</v>
      </c>
      <c r="T149" s="26">
        <v>0</v>
      </c>
      <c r="U149" s="27">
        <f t="shared" si="4"/>
        <v>14</v>
      </c>
      <c r="V149" s="28">
        <f t="shared" si="5"/>
        <v>423978</v>
      </c>
    </row>
    <row r="150" spans="1:22" x14ac:dyDescent="0.3">
      <c r="A150" s="19" t="s">
        <v>359</v>
      </c>
      <c r="B150" s="19" t="s">
        <v>360</v>
      </c>
      <c r="C150" s="20" t="s">
        <v>361</v>
      </c>
      <c r="D150" s="20">
        <v>2022</v>
      </c>
      <c r="E150" s="21" t="s">
        <v>32</v>
      </c>
      <c r="F150" s="22">
        <v>0</v>
      </c>
      <c r="G150" s="23">
        <v>597960</v>
      </c>
      <c r="H150" s="23">
        <v>385085</v>
      </c>
      <c r="I150" s="23">
        <v>0</v>
      </c>
      <c r="J150" s="23">
        <v>10878</v>
      </c>
      <c r="K150" s="24">
        <v>93938</v>
      </c>
      <c r="L150" s="25" t="s">
        <v>364</v>
      </c>
      <c r="M150" s="26">
        <v>0</v>
      </c>
      <c r="N150" s="26">
        <v>0</v>
      </c>
      <c r="O150" s="26">
        <v>5</v>
      </c>
      <c r="P150" s="26">
        <v>15</v>
      </c>
      <c r="Q150" s="26">
        <v>15</v>
      </c>
      <c r="R150" s="26">
        <v>0</v>
      </c>
      <c r="S150" s="26">
        <v>0</v>
      </c>
      <c r="T150" s="26">
        <v>0</v>
      </c>
      <c r="U150" s="27">
        <f t="shared" si="4"/>
        <v>35</v>
      </c>
      <c r="V150" s="28">
        <f t="shared" si="5"/>
        <v>1087861</v>
      </c>
    </row>
    <row r="151" spans="1:22" x14ac:dyDescent="0.3">
      <c r="A151" s="19"/>
      <c r="B151" s="19"/>
      <c r="C151" s="20"/>
      <c r="D151" s="20"/>
      <c r="E151" s="21"/>
      <c r="F151" s="22"/>
      <c r="G151" s="23"/>
      <c r="H151" s="23"/>
      <c r="I151" s="23"/>
      <c r="J151" s="23"/>
      <c r="K151" s="24"/>
      <c r="L151" s="25"/>
      <c r="M151" s="26"/>
      <c r="N151" s="26"/>
      <c r="O151" s="26"/>
      <c r="P151" s="26"/>
      <c r="Q151" s="26"/>
      <c r="R151" s="26"/>
      <c r="S151" s="26"/>
      <c r="T151" s="26"/>
      <c r="U151" s="27">
        <f t="shared" si="4"/>
        <v>0</v>
      </c>
      <c r="V151" s="28">
        <f t="shared" si="5"/>
        <v>0</v>
      </c>
    </row>
    <row r="152" spans="1:22" x14ac:dyDescent="0.3">
      <c r="A152" s="19"/>
      <c r="B152" s="19"/>
      <c r="C152" s="20"/>
      <c r="D152" s="20"/>
      <c r="E152" s="21"/>
      <c r="F152" s="22"/>
      <c r="G152" s="23"/>
      <c r="H152" s="23"/>
      <c r="I152" s="23"/>
      <c r="J152" s="23"/>
      <c r="K152" s="24"/>
      <c r="L152" s="25"/>
      <c r="M152" s="26"/>
      <c r="N152" s="26"/>
      <c r="O152" s="26"/>
      <c r="P152" s="26"/>
      <c r="Q152" s="26"/>
      <c r="R152" s="26"/>
      <c r="S152" s="26"/>
      <c r="T152" s="26"/>
      <c r="U152" s="27">
        <f t="shared" si="4"/>
        <v>0</v>
      </c>
      <c r="V152" s="28">
        <f t="shared" si="5"/>
        <v>0</v>
      </c>
    </row>
    <row r="153" spans="1:22" x14ac:dyDescent="0.3">
      <c r="A153" s="19"/>
      <c r="B153" s="19"/>
      <c r="C153" s="20"/>
      <c r="D153" s="20"/>
      <c r="E153" s="21"/>
      <c r="F153" s="22"/>
      <c r="G153" s="23"/>
      <c r="H153" s="23"/>
      <c r="I153" s="23"/>
      <c r="J153" s="23"/>
      <c r="K153" s="24"/>
      <c r="L153" s="25"/>
      <c r="M153" s="26"/>
      <c r="N153" s="26"/>
      <c r="O153" s="26"/>
      <c r="P153" s="26"/>
      <c r="Q153" s="26"/>
      <c r="R153" s="26"/>
      <c r="S153" s="26"/>
      <c r="T153" s="26"/>
      <c r="U153" s="27">
        <f t="shared" si="4"/>
        <v>0</v>
      </c>
      <c r="V153" s="28">
        <f t="shared" si="5"/>
        <v>0</v>
      </c>
    </row>
    <row r="154" spans="1:22" x14ac:dyDescent="0.3">
      <c r="A154" s="19"/>
      <c r="B154" s="19"/>
      <c r="C154" s="20"/>
      <c r="D154" s="20"/>
      <c r="E154" s="21"/>
      <c r="F154" s="22"/>
      <c r="G154" s="23"/>
      <c r="H154" s="23"/>
      <c r="I154" s="23"/>
      <c r="J154" s="23"/>
      <c r="K154" s="24"/>
      <c r="L154" s="25"/>
      <c r="M154" s="26"/>
      <c r="N154" s="26"/>
      <c r="O154" s="26"/>
      <c r="P154" s="26"/>
      <c r="Q154" s="26"/>
      <c r="R154" s="26"/>
      <c r="S154" s="26"/>
      <c r="T154" s="26"/>
      <c r="U154" s="27">
        <f t="shared" si="4"/>
        <v>0</v>
      </c>
      <c r="V154" s="28">
        <f t="shared" si="5"/>
        <v>0</v>
      </c>
    </row>
    <row r="155" spans="1:22" x14ac:dyDescent="0.3">
      <c r="A155" s="19"/>
      <c r="B155" s="19"/>
      <c r="C155" s="20"/>
      <c r="D155" s="20"/>
      <c r="E155" s="21"/>
      <c r="F155" s="22"/>
      <c r="G155" s="23"/>
      <c r="H155" s="23"/>
      <c r="I155" s="23"/>
      <c r="J155" s="23"/>
      <c r="K155" s="24"/>
      <c r="L155" s="25"/>
      <c r="M155" s="26"/>
      <c r="N155" s="26"/>
      <c r="O155" s="26"/>
      <c r="P155" s="26"/>
      <c r="Q155" s="26"/>
      <c r="R155" s="26"/>
      <c r="S155" s="26"/>
      <c r="T155" s="26"/>
      <c r="U155" s="27">
        <f t="shared" si="4"/>
        <v>0</v>
      </c>
      <c r="V155" s="28">
        <f t="shared" si="5"/>
        <v>0</v>
      </c>
    </row>
    <row r="156" spans="1:22" x14ac:dyDescent="0.3">
      <c r="A156" s="19"/>
      <c r="B156" s="19"/>
      <c r="C156" s="20"/>
      <c r="D156" s="20"/>
      <c r="E156" s="21"/>
      <c r="F156" s="22"/>
      <c r="G156" s="23"/>
      <c r="H156" s="23"/>
      <c r="I156" s="23"/>
      <c r="J156" s="23"/>
      <c r="K156" s="24"/>
      <c r="L156" s="25"/>
      <c r="M156" s="26"/>
      <c r="N156" s="26"/>
      <c r="O156" s="26"/>
      <c r="P156" s="26"/>
      <c r="Q156" s="26"/>
      <c r="R156" s="26"/>
      <c r="S156" s="26"/>
      <c r="T156" s="26"/>
      <c r="U156" s="27">
        <f t="shared" si="4"/>
        <v>0</v>
      </c>
      <c r="V156" s="28">
        <f t="shared" si="5"/>
        <v>0</v>
      </c>
    </row>
    <row r="157" spans="1:22" x14ac:dyDescent="0.3">
      <c r="A157" s="19"/>
      <c r="B157" s="19"/>
      <c r="C157" s="20"/>
      <c r="D157" s="20"/>
      <c r="E157" s="21"/>
      <c r="F157" s="22"/>
      <c r="G157" s="23"/>
      <c r="H157" s="23"/>
      <c r="I157" s="23"/>
      <c r="J157" s="23"/>
      <c r="K157" s="24"/>
      <c r="L157" s="25"/>
      <c r="M157" s="26"/>
      <c r="N157" s="26"/>
      <c r="O157" s="26"/>
      <c r="P157" s="26"/>
      <c r="Q157" s="26"/>
      <c r="R157" s="26"/>
      <c r="S157" s="26"/>
      <c r="T157" s="26"/>
      <c r="U157" s="27">
        <f t="shared" si="4"/>
        <v>0</v>
      </c>
      <c r="V157" s="28">
        <f t="shared" si="5"/>
        <v>0</v>
      </c>
    </row>
    <row r="158" spans="1:22" x14ac:dyDescent="0.3">
      <c r="A158" s="19"/>
      <c r="B158" s="19"/>
      <c r="C158" s="20"/>
      <c r="D158" s="20"/>
      <c r="E158" s="21"/>
      <c r="F158" s="22"/>
      <c r="G158" s="23"/>
      <c r="H158" s="23"/>
      <c r="I158" s="23"/>
      <c r="J158" s="23"/>
      <c r="K158" s="24"/>
      <c r="L158" s="25"/>
      <c r="M158" s="26"/>
      <c r="N158" s="26"/>
      <c r="O158" s="26"/>
      <c r="P158" s="26"/>
      <c r="Q158" s="26"/>
      <c r="R158" s="26"/>
      <c r="S158" s="26"/>
      <c r="T158" s="26"/>
      <c r="U158" s="27">
        <f t="shared" si="4"/>
        <v>0</v>
      </c>
      <c r="V158" s="28">
        <f t="shared" si="5"/>
        <v>0</v>
      </c>
    </row>
    <row r="159" spans="1:22" x14ac:dyDescent="0.3">
      <c r="A159" s="19"/>
      <c r="B159" s="19"/>
      <c r="C159" s="20"/>
      <c r="D159" s="20"/>
      <c r="E159" s="21"/>
      <c r="F159" s="22"/>
      <c r="G159" s="23"/>
      <c r="H159" s="23"/>
      <c r="I159" s="23"/>
      <c r="J159" s="23"/>
      <c r="K159" s="24"/>
      <c r="L159" s="25"/>
      <c r="M159" s="26"/>
      <c r="N159" s="26"/>
      <c r="O159" s="26"/>
      <c r="P159" s="26"/>
      <c r="Q159" s="26"/>
      <c r="R159" s="26"/>
      <c r="S159" s="26"/>
      <c r="T159" s="26"/>
      <c r="U159" s="27">
        <f t="shared" si="4"/>
        <v>0</v>
      </c>
      <c r="V159" s="28">
        <f t="shared" si="5"/>
        <v>0</v>
      </c>
    </row>
    <row r="160" spans="1:22" x14ac:dyDescent="0.3">
      <c r="A160" s="19"/>
      <c r="B160" s="19"/>
      <c r="C160" s="20"/>
      <c r="D160" s="20"/>
      <c r="E160" s="21"/>
      <c r="F160" s="22"/>
      <c r="G160" s="23"/>
      <c r="H160" s="23"/>
      <c r="I160" s="23"/>
      <c r="J160" s="23"/>
      <c r="K160" s="24"/>
      <c r="L160" s="25"/>
      <c r="M160" s="26"/>
      <c r="N160" s="26"/>
      <c r="O160" s="26"/>
      <c r="P160" s="26"/>
      <c r="Q160" s="26"/>
      <c r="R160" s="26"/>
      <c r="S160" s="26"/>
      <c r="T160" s="26"/>
      <c r="U160" s="27">
        <f t="shared" si="4"/>
        <v>0</v>
      </c>
      <c r="V160" s="28">
        <f t="shared" si="5"/>
        <v>0</v>
      </c>
    </row>
  </sheetData>
  <autoFilter ref="A8:V8" xr:uid="{E3DD4174-87E6-4C90-8B50-8760ADC408C1}"/>
  <conditionalFormatting sqref="V9:V160">
    <cfRule type="cellIs" dxfId="3" priority="4" operator="lessThan">
      <formula>0</formula>
    </cfRule>
  </conditionalFormatting>
  <conditionalFormatting sqref="V9:V160">
    <cfRule type="expression" dxfId="2" priority="2">
      <formula>#REF!&lt;0</formula>
    </cfRule>
  </conditionalFormatting>
  <conditionalFormatting sqref="D9:D160">
    <cfRule type="expression" dxfId="1" priority="1">
      <formula>OR($D9&gt;2022,AND($D9&lt;2022,$D9&lt;&gt;""))</formula>
    </cfRule>
  </conditionalFormatting>
  <conditionalFormatting sqref="C9:C160">
    <cfRule type="expression" dxfId="0" priority="5">
      <formula>(#REF!&gt;1)</formula>
    </cfRule>
  </conditionalFormatting>
  <dataValidations count="3">
    <dataValidation type="list" allowBlank="1" showInputMessage="1" showErrorMessage="1" sqref="L9:L160" xr:uid="{A9E65C0E-6F2D-411C-B0DC-19D030443B2D}">
      <formula1>"N/A, FMR, Actual Rent"</formula1>
    </dataValidation>
    <dataValidation type="list" allowBlank="1" showInputMessage="1" showErrorMessage="1" sqref="E9:E160" xr:uid="{4FEE8881-98BC-4A85-B84A-35A5F5F65435}">
      <formula1>"PH, TH, Joint TH &amp; PH-RRH, HMIS, SSO, TRA, PRA, SRA, S+C/SRO"</formula1>
    </dataValidation>
    <dataValidation allowBlank="1" showErrorMessage="1" sqref="A8:V8" xr:uid="{D77D83D7-7B2E-44DC-839E-C22B0571EA12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2021-03-06T21:42:57Z</dcterms:created>
  <dcterms:modified xsi:type="dcterms:W3CDTF">2021-05-20T14:00:33Z</dcterms:modified>
</cp:coreProperties>
</file>