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U-500\"/>
    </mc:Choice>
  </mc:AlternateContent>
  <xr:revisionPtr revIDLastSave="0" documentId="13_ncr:1_{E5C8F076-11C4-4E91-A5C5-BC156909E354}" xr6:coauthVersionLast="46" xr6:coauthVersionMax="46" xr10:uidLastSave="{00000000-0000-0000-0000-000000000000}"/>
  <bookViews>
    <workbookView xWindow="-108" yWindow="-108" windowWidth="27288" windowHeight="17664" xr2:uid="{14159B99-3A1C-4BFA-B1A6-92D462FF7DC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<sst xmlns="http://schemas.openxmlformats.org/spreadsheetml/2006/main" count="69" uniqueCount="52">
  <si>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</si>
  <si>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</si>
  <si>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</si>
  <si>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</si>
  <si>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</si>
  <si>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</si>
  <si>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</si>
  <si>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</si>
  <si>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</si>
  <si>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</si>
  <si>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</si>
  <si>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</si>
  <si>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</si>
  <si>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</si>
  <si>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</si>
  <si>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</si>
  <si>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</si>
  <si>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</si>
  <si>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</si>
  <si>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</si>
  <si>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</si>
  <si>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</si>
  <si>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</si>
  <si>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</si>
  <si>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</si>
  <si>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</si>
  <si>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</si>
  <si>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</si>
  <si>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GU-500</t>
  </si>
  <si>
    <t>Government of Guam/Guam Housing &amp; Urban Renewal Authority</t>
  </si>
  <si>
    <t>GU0004L9C002013</t>
  </si>
  <si>
    <t/>
  </si>
  <si>
    <t>Honolulu</t>
  </si>
  <si>
    <t>Guam CoC</t>
  </si>
  <si>
    <t>Housing First Rental Assistance Program Expansion</t>
  </si>
  <si>
    <t>GU0011L9C002011</t>
  </si>
  <si>
    <t>PH</t>
  </si>
  <si>
    <t>Y Jahame Permanent Housing Program Expansion</t>
  </si>
  <si>
    <t>GU0018L9C002007</t>
  </si>
  <si>
    <t>Coordinated Entry System</t>
  </si>
  <si>
    <t>GU0026L9C002002</t>
  </si>
  <si>
    <t>SSO</t>
  </si>
  <si>
    <t>Guma Mami Bonus</t>
  </si>
  <si>
    <t>GU0027L9C002002</t>
  </si>
  <si>
    <t>Joint TH &amp; PH-RRH</t>
  </si>
  <si>
    <t>DV Bonus</t>
  </si>
  <si>
    <t>GU0028L9C002002</t>
  </si>
  <si>
    <t>Guma Manhoben PH-RRH</t>
  </si>
  <si>
    <t>GU0031L9C002001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</si>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</sst>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4B0E-9FB0-4C56-9C7E-D5B3F37994F6}">
  <sheetPr codeName="Sheet103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49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50</v>
      </c>
      <c r="B5" s="34">
        <f ca="1">SUM(OFFSET(V8,1,0,500,1))</f>
        <v>1351683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113178</v>
      </c>
      <c r="K9" s="24">
        <v>3968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117146</v>
      </c>
    </row>
    <row r="10" spans="1:22" x14ac:dyDescent="0.3">
      <c r="A10" s="19" t="s">
        <v>29</v>
      </c>
      <c r="B10" s="19" t="s">
        <v>34</v>
      </c>
      <c r="C10" s="20" t="s">
        <v>35</v>
      </c>
      <c r="D10" s="20">
        <v>2022</v>
      </c>
      <c r="E10" s="21" t="s">
        <v>36</v>
      </c>
      <c r="F10" s="22">
        <v>0</v>
      </c>
      <c r="G10" s="23">
        <v>525624</v>
      </c>
      <c r="H10" s="23">
        <v>1066</v>
      </c>
      <c r="I10" s="23">
        <v>0</v>
      </c>
      <c r="J10" s="23">
        <v>720</v>
      </c>
      <c r="K10" s="24">
        <v>26624</v>
      </c>
      <c r="L10" s="25" t="s">
        <v>51</v>
      </c>
      <c r="M10" s="26">
        <v>0</v>
      </c>
      <c r="N10" s="26">
        <v>9</v>
      </c>
      <c r="O10" s="26">
        <v>23</v>
      </c>
      <c r="P10" s="26">
        <v>6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39</v>
      </c>
      <c r="V10" s="28">
        <f t="shared" si="1"/>
        <v>554034</v>
      </c>
    </row>
    <row r="11" spans="1:22" x14ac:dyDescent="0.3">
      <c r="A11" s="19" t="s">
        <v>29</v>
      </c>
      <c r="B11" s="19" t="s">
        <v>37</v>
      </c>
      <c r="C11" s="20" t="s">
        <v>38</v>
      </c>
      <c r="D11" s="20">
        <v>2022</v>
      </c>
      <c r="E11" s="21" t="s">
        <v>36</v>
      </c>
      <c r="F11" s="22">
        <v>135779</v>
      </c>
      <c r="G11" s="23">
        <v>0</v>
      </c>
      <c r="H11" s="23">
        <v>41388</v>
      </c>
      <c r="I11" s="23">
        <v>5039</v>
      </c>
      <c r="J11" s="23">
        <v>2325</v>
      </c>
      <c r="K11" s="24">
        <v>10060</v>
      </c>
      <c r="L11" s="25" t="s">
        <v>31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194591</v>
      </c>
    </row>
    <row r="12" spans="1:22" x14ac:dyDescent="0.3">
      <c r="A12" s="19" t="s">
        <v>29</v>
      </c>
      <c r="B12" s="19" t="s">
        <v>39</v>
      </c>
      <c r="C12" s="20" t="s">
        <v>40</v>
      </c>
      <c r="D12" s="20">
        <v>2022</v>
      </c>
      <c r="E12" s="21" t="s">
        <v>41</v>
      </c>
      <c r="F12" s="22">
        <v>0</v>
      </c>
      <c r="G12" s="23">
        <v>0</v>
      </c>
      <c r="H12" s="23">
        <v>49552</v>
      </c>
      <c r="I12" s="23">
        <v>0</v>
      </c>
      <c r="J12" s="23">
        <v>0</v>
      </c>
      <c r="K12" s="24">
        <v>3469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53021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44</v>
      </c>
      <c r="F13" s="22">
        <v>0</v>
      </c>
      <c r="G13" s="23">
        <v>72240</v>
      </c>
      <c r="H13" s="23">
        <v>32428</v>
      </c>
      <c r="I13" s="23">
        <v>0</v>
      </c>
      <c r="J13" s="23">
        <v>0</v>
      </c>
      <c r="K13" s="24">
        <v>5606</v>
      </c>
      <c r="L13" s="25" t="s">
        <v>51</v>
      </c>
      <c r="M13" s="26">
        <v>0</v>
      </c>
      <c r="N13" s="26">
        <v>0</v>
      </c>
      <c r="O13" s="26">
        <v>3</v>
      </c>
      <c r="P13" s="26">
        <v>2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5</v>
      </c>
      <c r="V13" s="28">
        <f t="shared" si="1"/>
        <v>110274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44</v>
      </c>
      <c r="F14" s="22">
        <v>0</v>
      </c>
      <c r="G14" s="23">
        <v>135816</v>
      </c>
      <c r="H14" s="23">
        <v>23764</v>
      </c>
      <c r="I14" s="23">
        <v>9000</v>
      </c>
      <c r="J14" s="23">
        <v>16424</v>
      </c>
      <c r="K14" s="24">
        <v>2725</v>
      </c>
      <c r="L14" s="25" t="s">
        <v>51</v>
      </c>
      <c r="M14" s="26">
        <v>2</v>
      </c>
      <c r="N14" s="26">
        <v>0</v>
      </c>
      <c r="O14" s="26">
        <v>0</v>
      </c>
      <c r="P14" s="26">
        <v>7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9</v>
      </c>
      <c r="V14" s="28">
        <f t="shared" si="1"/>
        <v>187729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44</v>
      </c>
      <c r="F15" s="22">
        <v>0</v>
      </c>
      <c r="G15" s="23">
        <v>0</v>
      </c>
      <c r="H15" s="23">
        <v>67376</v>
      </c>
      <c r="I15" s="23">
        <v>62565</v>
      </c>
      <c r="J15" s="23">
        <v>770</v>
      </c>
      <c r="K15" s="24">
        <v>4177</v>
      </c>
      <c r="L15" s="25" t="s">
        <v>31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134888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CA9A7CFB-C904-4FAC-99C8-7B18048AD1D3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FC314072-F2FB-4607-8F26-C56287856BB5}">
      <formula1>"N/A, FMR, Actual Rent"</formula1>
    </dataValidation>
    <dataValidation type="list" allowBlank="1" showInputMessage="1" showErrorMessage="1" sqref="E9:E25" xr:uid="{73AC533D-13F1-4C98-ACA8-0BC475147006}">
      <formula1>"PH, TH, Joint TH &amp; PH-RRH, HMIS, SSO, TRA, PRA, SRA, S+C/SRO"</formula1>
    </dataValidation>
    <dataValidation allowBlank="1" showErrorMessage="1" sqref="A8:V8" xr:uid="{5A6A1C41-51AF-45FF-91EB-93CDFCB79D4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2021-03-06T21:43:05Z</dcterms:created>
  <dcterms:modified xsi:type="dcterms:W3CDTF">2021-05-20T14:00:29Z</dcterms:modified>
</cp:coreProperties>
</file>