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GA-500\"/>
    </mc:Choice>
  </mc:AlternateContent>
  <xr:revisionPtr revIDLastSave="0" documentId="13_ncr:1_{684E2AB4-631C-4E19-AFCF-D5EEB62C3911}" xr6:coauthVersionLast="46" xr6:coauthVersionMax="46" xr10:uidLastSave="{00000000-0000-0000-0000-000000000000}"/>
  <bookViews>
    <workbookView xWindow="-108" yWindow="-108" windowWidth="27288" windowHeight="17664" xr2:uid="{279B02E3-729B-4FF1-9E0E-ED6CB49E4D6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3" i="1" l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<sst xmlns="http://schemas.openxmlformats.org/spreadsheetml/2006/main" count="359" uniqueCount="189">
  <si>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</si>
  <si>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</si>
  <si>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</si>
  <si>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</si>
  <si>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</si>
  <si>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</si>
  <si>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</si>
  <si>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</si>
  <si>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</si>
  <si>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</si>
  <si>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</si>
  <si>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</si>
  <si>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</si>
  <si>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</si>
  <si>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</si>
  <si>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</si>
  <si>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</si>
  <si>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</si>
  <si>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</si>
  <si>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</si>
  <si>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</si>
  <si>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</si>
  <si>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</si>
  <si>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</si>
  <si>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</si>
  <si>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</si>
  <si>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</si>
  <si>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</si>
  <si>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GA-501</t>
  </si>
  <si>
    <t>Georgia Housing and Finance Authority</t>
  </si>
  <si>
    <t>Carrollton Housing Authority S+CR</t>
  </si>
  <si>
    <t>GA0041L4B012007</t>
  </si>
  <si>
    <t>PH</t>
  </si>
  <si>
    <t/>
  </si>
  <si>
    <t>Atlanta</t>
  </si>
  <si>
    <t>Georgia Balance of State CoC</t>
  </si>
  <si>
    <t>Georgia Department of Community Affairs</t>
  </si>
  <si>
    <t>Georgia Mountain Women's Center S+CR</t>
  </si>
  <si>
    <t>GA0042L4B012008</t>
  </si>
  <si>
    <t>South GA CSB S+CR2</t>
  </si>
  <si>
    <t>GA0045L4B012007</t>
  </si>
  <si>
    <t>McIntosh Trail CSB S+CR3</t>
  </si>
  <si>
    <t>GA0047L4B012007</t>
  </si>
  <si>
    <t>AVITA Community Partners S+CR</t>
  </si>
  <si>
    <t>GA0051L4B012013</t>
  </si>
  <si>
    <t>MUST Ministries, Inc.</t>
  </si>
  <si>
    <t>Cherokee County PSH-PH Case Management</t>
  </si>
  <si>
    <t>GA0052L4B012013</t>
  </si>
  <si>
    <t>CSB of Middle Georgia S+CR</t>
  </si>
  <si>
    <t>GA0055L4B012013</t>
  </si>
  <si>
    <t>Viewpoint S+CR_C</t>
  </si>
  <si>
    <t>GA0061L4B012013</t>
  </si>
  <si>
    <t>Highland RIvers CSB S+CR_C</t>
  </si>
  <si>
    <t>GA0062L4B012013</t>
  </si>
  <si>
    <t>New Horizons CSB BoS S+CR2</t>
  </si>
  <si>
    <t>GA0063L4B012013</t>
  </si>
  <si>
    <t>McIntosh Trail CSB S+CR1</t>
  </si>
  <si>
    <t>GA0069L4B012013</t>
  </si>
  <si>
    <t>Oconee CSB S+CR</t>
  </si>
  <si>
    <t>GA0070L4B012013</t>
  </si>
  <si>
    <t>Pineland CSB S+CR</t>
  </si>
  <si>
    <t>GA0072L4B012013</t>
  </si>
  <si>
    <t>New Horizons Community Service Board</t>
  </si>
  <si>
    <t>Red Hill Adaptive Group Residence fy2019</t>
  </si>
  <si>
    <t>GA0073L4B012013</t>
  </si>
  <si>
    <t>River Edge CSB S+CR_C</t>
  </si>
  <si>
    <t>GA0074L4B012013</t>
  </si>
  <si>
    <t>Unison BHS S+CR</t>
  </si>
  <si>
    <t>GA0075L4B012013</t>
  </si>
  <si>
    <t>Dalton-Whitfield Community Development Corporation</t>
  </si>
  <si>
    <t>PH SPC Case Manager</t>
  </si>
  <si>
    <t>GA0076L4B012013</t>
  </si>
  <si>
    <t>South GA CSB S+CR</t>
  </si>
  <si>
    <t>GA0078L4B012013</t>
  </si>
  <si>
    <t>GHFA Statewide HMIS Renewal FY2019</t>
  </si>
  <si>
    <t>GA0079L4B012013</t>
  </si>
  <si>
    <t>Dalton Whitfield CDC S+CR_C</t>
  </si>
  <si>
    <t>GA0134L4B012012</t>
  </si>
  <si>
    <t>Douglas County Community Services Board</t>
  </si>
  <si>
    <t>Douglas County SHP</t>
  </si>
  <si>
    <t>GA0135L4B012012</t>
  </si>
  <si>
    <t>Travelers Aid of Metropolitan Atlanta S+CR_C</t>
  </si>
  <si>
    <t>GA0137L4B012012</t>
  </si>
  <si>
    <t>McIntosh Trail CSB S+CR2</t>
  </si>
  <si>
    <t>GA0138L4B012012</t>
  </si>
  <si>
    <t>Middle Flint BHS S+CR</t>
  </si>
  <si>
    <t>GA0140L4B012012</t>
  </si>
  <si>
    <t>Highland Rivers S+CR3</t>
  </si>
  <si>
    <t>GA0159L4B012006</t>
  </si>
  <si>
    <t>Caring Works BoS S+CR</t>
  </si>
  <si>
    <t>GA0160L4B012006</t>
  </si>
  <si>
    <t>Advantage BHS BOS S+CR_C</t>
  </si>
  <si>
    <t>GA0164L4B012011</t>
  </si>
  <si>
    <t>Douglas CSB S+CR2</t>
  </si>
  <si>
    <t>GA0165L4B012011</t>
  </si>
  <si>
    <t>Gateway BHS S+CR</t>
  </si>
  <si>
    <t>GA0166L4B012011</t>
  </si>
  <si>
    <t>MUST Ministries BOS S+CR</t>
  </si>
  <si>
    <t>GA0168L4B012011</t>
  </si>
  <si>
    <t>AVITA S+CR_C</t>
  </si>
  <si>
    <t>GA0176L4B012006</t>
  </si>
  <si>
    <t>Oconee CSB S+CR2</t>
  </si>
  <si>
    <t>GA0177L4B012005</t>
  </si>
  <si>
    <t>Comprehensive AIDS Resources Encounter S+CR</t>
  </si>
  <si>
    <t>GA0189L4B012010</t>
  </si>
  <si>
    <t>Albany CSB S+CR_C</t>
  </si>
  <si>
    <t>GA0192L4B012010</t>
  </si>
  <si>
    <t>Advantage BHS S+CR4 - BoS</t>
  </si>
  <si>
    <t>GA0203L4B012004</t>
  </si>
  <si>
    <t>Lookout Mountain CSB S+CR</t>
  </si>
  <si>
    <t>GA0205L4B012004</t>
  </si>
  <si>
    <t>Gateway Behavioral Health Services</t>
  </si>
  <si>
    <t>Brunswick Homeless Non-Custodial Disabled Men's Project</t>
  </si>
  <si>
    <t>GA0206L4B012009</t>
  </si>
  <si>
    <t>Action Ministries S+CR2</t>
  </si>
  <si>
    <t>GA0208L4B012004</t>
  </si>
  <si>
    <t>Douglas CSB S+CR4</t>
  </si>
  <si>
    <t>GA0217L4B012009</t>
  </si>
  <si>
    <t>Viewpoint Health S+CR2</t>
  </si>
  <si>
    <t>GA0218L4B012009</t>
  </si>
  <si>
    <t>BoS CoC Coordinated Assessment FY 2019</t>
  </si>
  <si>
    <t>GA0223L4B012008</t>
  </si>
  <si>
    <t>SSO</t>
  </si>
  <si>
    <t>River Edge CSB S+CR_C2</t>
  </si>
  <si>
    <t>GA0245L4B012008</t>
  </si>
  <si>
    <t>New Horizons CSB BoS S+CR</t>
  </si>
  <si>
    <t>GA0247L4B012008</t>
  </si>
  <si>
    <t>Another Chance of Atlanta, Inc.</t>
  </si>
  <si>
    <t>ACA PSH for Gwinnett County</t>
  </si>
  <si>
    <t>GA0256L4B012007</t>
  </si>
  <si>
    <t>Travelers Aid of Metropolitan Atlanta, Inc.</t>
  </si>
  <si>
    <t>Gwinnett PSH 2019</t>
  </si>
  <si>
    <t>GA0265L4B012007</t>
  </si>
  <si>
    <t>AIDS Athens</t>
  </si>
  <si>
    <t>AIDS Athens PSHP</t>
  </si>
  <si>
    <t>GA0266L4B012007</t>
  </si>
  <si>
    <t xml:space="preserve">Project Community Connections, Inc. </t>
  </si>
  <si>
    <t>PCCI Rapid Re-housing BoS</t>
  </si>
  <si>
    <t>GA0278L4B012006</t>
  </si>
  <si>
    <t>HUD Rural Rapid Rehousing fy 2019</t>
  </si>
  <si>
    <t>GA0279L4B012006</t>
  </si>
  <si>
    <t>Citizens Against Violence, Inc.</t>
  </si>
  <si>
    <t>Rapid Re-Housing DV-CoC</t>
  </si>
  <si>
    <t>GA0294L4B012005</t>
  </si>
  <si>
    <t>S.H.A.R.E. House, Inc.</t>
  </si>
  <si>
    <t>S.H.A.R.E. House Rapid ReHousing</t>
  </si>
  <si>
    <t>GA0295L4B012005</t>
  </si>
  <si>
    <t>Action Ministries, Inc.</t>
  </si>
  <si>
    <t>Consolidated Balance of State Rapid Re-Housing</t>
  </si>
  <si>
    <t>GA0296L4B012005</t>
  </si>
  <si>
    <t>Lowndes Associated Ministries to People, Inc.</t>
  </si>
  <si>
    <t>Renewal Project Application FY2019</t>
  </si>
  <si>
    <t>GA0316L4B012005</t>
  </si>
  <si>
    <t>Douglas RRH 2019</t>
  </si>
  <si>
    <t>GA0317L4B012005</t>
  </si>
  <si>
    <t>Gwinnett RRH 2019</t>
  </si>
  <si>
    <t>GA0318L4B012004</t>
  </si>
  <si>
    <t>City of Hinesville</t>
  </si>
  <si>
    <t>Homeless Prevention Program RRH</t>
  </si>
  <si>
    <t>GA0320L4B012005</t>
  </si>
  <si>
    <t>Macon-Bibb County Economic Opportunity Council, Inc.</t>
  </si>
  <si>
    <t>HUD Rapid Rehousing Program 2019</t>
  </si>
  <si>
    <t>GA0321L4B012005</t>
  </si>
  <si>
    <t>Asian American Resource Foundation, Inc.</t>
  </si>
  <si>
    <t>AARC Rapid Re-Housing 2019</t>
  </si>
  <si>
    <t>GA0322L4B012005</t>
  </si>
  <si>
    <t>MUST Ministries BoS CoC RRH</t>
  </si>
  <si>
    <t>GA0333L4B012004</t>
  </si>
  <si>
    <t>PCCI Rapid Re-Housing BoS2</t>
  </si>
  <si>
    <t>GA0334L4B012004</t>
  </si>
  <si>
    <t>ACA PSH for Clayton County</t>
  </si>
  <si>
    <t>GA0336L4B012004</t>
  </si>
  <si>
    <t>Balance of State HMIS Grant FY2019</t>
  </si>
  <si>
    <t>GA0353L4B012003</t>
  </si>
  <si>
    <t>Advocates for Bartow's Children, Inc.</t>
  </si>
  <si>
    <t>RRH Youth Project</t>
  </si>
  <si>
    <t>GA0370L4B012002</t>
  </si>
  <si>
    <t>Partnership Against Domestic Violence</t>
  </si>
  <si>
    <t>PADV Gwinnett Housing Project</t>
  </si>
  <si>
    <t>GA0372D4B012002</t>
  </si>
  <si>
    <t>BoS CoC Coordinated Assessment Expansion FY 2019</t>
  </si>
  <si>
    <t>GA0387L4B012001</t>
  </si>
  <si>
    <t xml:space="preserve">Safe Harbor Children's Shelter </t>
  </si>
  <si>
    <t>STRIVE Rapid Re-Housing</t>
  </si>
  <si>
    <t>GA0403L4B012001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</si>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</sst>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DE6E-9869-4570-879E-0E5FBE2E3C00}">
  <sheetPr codeName="Sheet95">
    <pageSetUpPr fitToPage="1"/>
  </sheetPr>
  <dimension ref="A1:V8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185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186</v>
      </c>
      <c r="B5" s="34">
        <f ca="1">SUM(OFFSET(V8,1,0,500,1))</f>
        <v>19505138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423264</v>
      </c>
      <c r="H9" s="23">
        <v>0</v>
      </c>
      <c r="I9" s="23">
        <v>0</v>
      </c>
      <c r="J9" s="23">
        <v>0</v>
      </c>
      <c r="K9" s="24">
        <v>23671</v>
      </c>
      <c r="L9" s="25" t="s">
        <v>187</v>
      </c>
      <c r="M9" s="26">
        <v>0</v>
      </c>
      <c r="N9" s="26">
        <v>0</v>
      </c>
      <c r="O9" s="26">
        <v>21</v>
      </c>
      <c r="P9" s="26">
        <v>7</v>
      </c>
      <c r="Q9" s="26">
        <v>1</v>
      </c>
      <c r="R9" s="26">
        <v>2</v>
      </c>
      <c r="S9" s="26">
        <v>0</v>
      </c>
      <c r="T9" s="26">
        <v>0</v>
      </c>
      <c r="U9" s="27">
        <f t="shared" ref="U9:U72" si="0">SUM(M9:T9)</f>
        <v>31</v>
      </c>
      <c r="V9" s="28">
        <f t="shared" ref="V9:V72" si="1">SUM(F9:K9)</f>
        <v>446935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123840</v>
      </c>
      <c r="H10" s="23">
        <v>0</v>
      </c>
      <c r="I10" s="23">
        <v>0</v>
      </c>
      <c r="J10" s="23">
        <v>0</v>
      </c>
      <c r="K10" s="24">
        <v>8362</v>
      </c>
      <c r="L10" s="25" t="s">
        <v>187</v>
      </c>
      <c r="M10" s="26">
        <v>0</v>
      </c>
      <c r="N10" s="26">
        <v>0</v>
      </c>
      <c r="O10" s="26">
        <v>3</v>
      </c>
      <c r="P10" s="26">
        <v>10</v>
      </c>
      <c r="Q10" s="26">
        <v>2</v>
      </c>
      <c r="R10" s="26">
        <v>0</v>
      </c>
      <c r="S10" s="26">
        <v>0</v>
      </c>
      <c r="T10" s="26">
        <v>0</v>
      </c>
      <c r="U10" s="27">
        <f t="shared" si="0"/>
        <v>15</v>
      </c>
      <c r="V10" s="28">
        <f t="shared" si="1"/>
        <v>132202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157464</v>
      </c>
      <c r="H11" s="23">
        <v>0</v>
      </c>
      <c r="I11" s="23">
        <v>0</v>
      </c>
      <c r="J11" s="23">
        <v>0</v>
      </c>
      <c r="K11" s="24">
        <v>9706</v>
      </c>
      <c r="L11" s="25" t="s">
        <v>188</v>
      </c>
      <c r="M11" s="26">
        <v>0</v>
      </c>
      <c r="N11" s="26">
        <v>0</v>
      </c>
      <c r="O11" s="26">
        <v>12</v>
      </c>
      <c r="P11" s="26">
        <v>9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21</v>
      </c>
      <c r="V11" s="28">
        <f t="shared" si="1"/>
        <v>167170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199680</v>
      </c>
      <c r="H12" s="23">
        <v>0</v>
      </c>
      <c r="I12" s="23">
        <v>0</v>
      </c>
      <c r="J12" s="23">
        <v>0</v>
      </c>
      <c r="K12" s="24">
        <v>11020</v>
      </c>
      <c r="L12" s="25" t="s">
        <v>187</v>
      </c>
      <c r="M12" s="26">
        <v>0</v>
      </c>
      <c r="N12" s="26">
        <v>0</v>
      </c>
      <c r="O12" s="26">
        <v>16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16</v>
      </c>
      <c r="V12" s="28">
        <f t="shared" si="1"/>
        <v>210700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146496</v>
      </c>
      <c r="H13" s="23">
        <v>0</v>
      </c>
      <c r="I13" s="23">
        <v>0</v>
      </c>
      <c r="J13" s="23">
        <v>0</v>
      </c>
      <c r="K13" s="24">
        <v>8711</v>
      </c>
      <c r="L13" s="25" t="s">
        <v>188</v>
      </c>
      <c r="M13" s="26">
        <v>0</v>
      </c>
      <c r="N13" s="26">
        <v>0</v>
      </c>
      <c r="O13" s="26">
        <v>0</v>
      </c>
      <c r="P13" s="26">
        <v>14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14</v>
      </c>
      <c r="V13" s="28">
        <f t="shared" si="1"/>
        <v>155207</v>
      </c>
    </row>
    <row r="14" spans="1:22" x14ac:dyDescent="0.3">
      <c r="A14" s="19" t="s">
        <v>45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0</v>
      </c>
      <c r="H14" s="23">
        <v>67200</v>
      </c>
      <c r="I14" s="23">
        <v>0</v>
      </c>
      <c r="J14" s="23">
        <v>0</v>
      </c>
      <c r="K14" s="24">
        <v>4704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71904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38880</v>
      </c>
      <c r="H15" s="23">
        <v>0</v>
      </c>
      <c r="I15" s="23">
        <v>0</v>
      </c>
      <c r="J15" s="23">
        <v>0</v>
      </c>
      <c r="K15" s="24">
        <v>2251</v>
      </c>
      <c r="L15" s="25" t="s">
        <v>188</v>
      </c>
      <c r="M15" s="26">
        <v>0</v>
      </c>
      <c r="N15" s="26">
        <v>0</v>
      </c>
      <c r="O15" s="26">
        <v>0</v>
      </c>
      <c r="P15" s="26">
        <v>5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5</v>
      </c>
      <c r="V15" s="28">
        <f t="shared" si="1"/>
        <v>41131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32</v>
      </c>
      <c r="F16" s="22">
        <v>0</v>
      </c>
      <c r="G16" s="23">
        <v>573924</v>
      </c>
      <c r="H16" s="23">
        <v>0</v>
      </c>
      <c r="I16" s="23">
        <v>0</v>
      </c>
      <c r="J16" s="23">
        <v>0</v>
      </c>
      <c r="K16" s="24">
        <v>26656</v>
      </c>
      <c r="L16" s="25" t="s">
        <v>187</v>
      </c>
      <c r="M16" s="26">
        <v>0</v>
      </c>
      <c r="N16" s="26">
        <v>0</v>
      </c>
      <c r="O16" s="26">
        <v>20</v>
      </c>
      <c r="P16" s="26">
        <v>14</v>
      </c>
      <c r="Q16" s="26">
        <v>7</v>
      </c>
      <c r="R16" s="26">
        <v>0</v>
      </c>
      <c r="S16" s="26">
        <v>0</v>
      </c>
      <c r="T16" s="26">
        <v>0</v>
      </c>
      <c r="U16" s="27">
        <f t="shared" si="0"/>
        <v>41</v>
      </c>
      <c r="V16" s="28">
        <f t="shared" si="1"/>
        <v>600580</v>
      </c>
    </row>
    <row r="17" spans="1:22" x14ac:dyDescent="0.3">
      <c r="A17" s="19" t="s">
        <v>29</v>
      </c>
      <c r="B17" s="19" t="s">
        <v>52</v>
      </c>
      <c r="C17" s="20" t="s">
        <v>53</v>
      </c>
      <c r="D17" s="20">
        <v>2022</v>
      </c>
      <c r="E17" s="21" t="s">
        <v>32</v>
      </c>
      <c r="F17" s="22">
        <v>0</v>
      </c>
      <c r="G17" s="23">
        <v>259296</v>
      </c>
      <c r="H17" s="23">
        <v>0</v>
      </c>
      <c r="I17" s="23">
        <v>0</v>
      </c>
      <c r="J17" s="23">
        <v>0</v>
      </c>
      <c r="K17" s="24">
        <v>14009</v>
      </c>
      <c r="L17" s="25" t="s">
        <v>187</v>
      </c>
      <c r="M17" s="26">
        <v>0</v>
      </c>
      <c r="N17" s="26">
        <v>0</v>
      </c>
      <c r="O17" s="26">
        <v>1</v>
      </c>
      <c r="P17" s="26">
        <v>22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23</v>
      </c>
      <c r="V17" s="28">
        <f t="shared" si="1"/>
        <v>273305</v>
      </c>
    </row>
    <row r="18" spans="1:22" x14ac:dyDescent="0.3">
      <c r="A18" s="19" t="s">
        <v>29</v>
      </c>
      <c r="B18" s="19" t="s">
        <v>54</v>
      </c>
      <c r="C18" s="20" t="s">
        <v>55</v>
      </c>
      <c r="D18" s="20">
        <v>2022</v>
      </c>
      <c r="E18" s="21" t="s">
        <v>32</v>
      </c>
      <c r="F18" s="22">
        <v>0</v>
      </c>
      <c r="G18" s="23">
        <v>214032</v>
      </c>
      <c r="H18" s="23">
        <v>0</v>
      </c>
      <c r="I18" s="23">
        <v>0</v>
      </c>
      <c r="J18" s="23">
        <v>0</v>
      </c>
      <c r="K18" s="24">
        <v>13297</v>
      </c>
      <c r="L18" s="25" t="s">
        <v>187</v>
      </c>
      <c r="M18" s="26">
        <v>0</v>
      </c>
      <c r="N18" s="26">
        <v>0</v>
      </c>
      <c r="O18" s="26">
        <v>0</v>
      </c>
      <c r="P18" s="26">
        <v>8</v>
      </c>
      <c r="Q18" s="26">
        <v>10</v>
      </c>
      <c r="R18" s="26">
        <v>0</v>
      </c>
      <c r="S18" s="26">
        <v>0</v>
      </c>
      <c r="T18" s="26">
        <v>0</v>
      </c>
      <c r="U18" s="27">
        <f t="shared" si="0"/>
        <v>18</v>
      </c>
      <c r="V18" s="28">
        <f t="shared" si="1"/>
        <v>227329</v>
      </c>
    </row>
    <row r="19" spans="1:22" x14ac:dyDescent="0.3">
      <c r="A19" s="19" t="s">
        <v>29</v>
      </c>
      <c r="B19" s="19" t="s">
        <v>56</v>
      </c>
      <c r="C19" s="20" t="s">
        <v>57</v>
      </c>
      <c r="D19" s="20">
        <v>2022</v>
      </c>
      <c r="E19" s="21" t="s">
        <v>32</v>
      </c>
      <c r="F19" s="22">
        <v>0</v>
      </c>
      <c r="G19" s="23">
        <v>368148</v>
      </c>
      <c r="H19" s="23">
        <v>0</v>
      </c>
      <c r="I19" s="23">
        <v>0</v>
      </c>
      <c r="J19" s="23">
        <v>0</v>
      </c>
      <c r="K19" s="24">
        <v>22032</v>
      </c>
      <c r="L19" s="25" t="s">
        <v>188</v>
      </c>
      <c r="M19" s="26">
        <v>0</v>
      </c>
      <c r="N19" s="26">
        <v>0</v>
      </c>
      <c r="O19" s="26">
        <v>15</v>
      </c>
      <c r="P19" s="26">
        <v>7</v>
      </c>
      <c r="Q19" s="26">
        <v>7</v>
      </c>
      <c r="R19" s="26">
        <v>0</v>
      </c>
      <c r="S19" s="26">
        <v>0</v>
      </c>
      <c r="T19" s="26">
        <v>0</v>
      </c>
      <c r="U19" s="27">
        <f t="shared" si="0"/>
        <v>29</v>
      </c>
      <c r="V19" s="28">
        <f t="shared" si="1"/>
        <v>390180</v>
      </c>
    </row>
    <row r="20" spans="1:22" x14ac:dyDescent="0.3">
      <c r="A20" s="19" t="s">
        <v>29</v>
      </c>
      <c r="B20" s="19" t="s">
        <v>58</v>
      </c>
      <c r="C20" s="20" t="s">
        <v>59</v>
      </c>
      <c r="D20" s="20">
        <v>2022</v>
      </c>
      <c r="E20" s="21" t="s">
        <v>32</v>
      </c>
      <c r="F20" s="22">
        <v>0</v>
      </c>
      <c r="G20" s="23">
        <v>83916</v>
      </c>
      <c r="H20" s="23">
        <v>0</v>
      </c>
      <c r="I20" s="23">
        <v>0</v>
      </c>
      <c r="J20" s="23">
        <v>0</v>
      </c>
      <c r="K20" s="24">
        <v>5214</v>
      </c>
      <c r="L20" s="25" t="s">
        <v>187</v>
      </c>
      <c r="M20" s="26">
        <v>0</v>
      </c>
      <c r="N20" s="26">
        <v>0</v>
      </c>
      <c r="O20" s="26">
        <v>1</v>
      </c>
      <c r="P20" s="26">
        <v>9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10</v>
      </c>
      <c r="V20" s="28">
        <f t="shared" si="1"/>
        <v>89130</v>
      </c>
    </row>
    <row r="21" spans="1:22" x14ac:dyDescent="0.3">
      <c r="A21" s="19" t="s">
        <v>29</v>
      </c>
      <c r="B21" s="19" t="s">
        <v>60</v>
      </c>
      <c r="C21" s="20" t="s">
        <v>61</v>
      </c>
      <c r="D21" s="20">
        <v>2022</v>
      </c>
      <c r="E21" s="21" t="s">
        <v>32</v>
      </c>
      <c r="F21" s="22">
        <v>0</v>
      </c>
      <c r="G21" s="23">
        <v>162768</v>
      </c>
      <c r="H21" s="23">
        <v>0</v>
      </c>
      <c r="I21" s="23">
        <v>0</v>
      </c>
      <c r="J21" s="23">
        <v>0</v>
      </c>
      <c r="K21" s="24">
        <v>10313</v>
      </c>
      <c r="L21" s="25" t="s">
        <v>187</v>
      </c>
      <c r="M21" s="26">
        <v>0</v>
      </c>
      <c r="N21" s="26">
        <v>0</v>
      </c>
      <c r="O21" s="26">
        <v>5</v>
      </c>
      <c r="P21" s="26">
        <v>9</v>
      </c>
      <c r="Q21" s="26">
        <v>4</v>
      </c>
      <c r="R21" s="26">
        <v>0</v>
      </c>
      <c r="S21" s="26">
        <v>0</v>
      </c>
      <c r="T21" s="26">
        <v>0</v>
      </c>
      <c r="U21" s="27">
        <f t="shared" si="0"/>
        <v>18</v>
      </c>
      <c r="V21" s="28">
        <f t="shared" si="1"/>
        <v>173081</v>
      </c>
    </row>
    <row r="22" spans="1:22" x14ac:dyDescent="0.3">
      <c r="A22" s="19" t="s">
        <v>62</v>
      </c>
      <c r="B22" s="19" t="s">
        <v>63</v>
      </c>
      <c r="C22" s="20" t="s">
        <v>64</v>
      </c>
      <c r="D22" s="20">
        <v>2022</v>
      </c>
      <c r="E22" s="21" t="s">
        <v>32</v>
      </c>
      <c r="F22" s="22">
        <v>0</v>
      </c>
      <c r="G22" s="23">
        <v>0</v>
      </c>
      <c r="H22" s="23">
        <v>0</v>
      </c>
      <c r="I22" s="23">
        <v>55944</v>
      </c>
      <c r="J22" s="23">
        <v>0</v>
      </c>
      <c r="K22" s="24">
        <v>3007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58951</v>
      </c>
    </row>
    <row r="23" spans="1:22" x14ac:dyDescent="0.3">
      <c r="A23" s="19" t="s">
        <v>29</v>
      </c>
      <c r="B23" s="19" t="s">
        <v>65</v>
      </c>
      <c r="C23" s="20" t="s">
        <v>66</v>
      </c>
      <c r="D23" s="20">
        <v>2022</v>
      </c>
      <c r="E23" s="21" t="s">
        <v>32</v>
      </c>
      <c r="F23" s="22">
        <v>0</v>
      </c>
      <c r="G23" s="23">
        <v>940896</v>
      </c>
      <c r="H23" s="23">
        <v>0</v>
      </c>
      <c r="I23" s="23">
        <v>0</v>
      </c>
      <c r="J23" s="23">
        <v>0</v>
      </c>
      <c r="K23" s="24">
        <v>55763</v>
      </c>
      <c r="L23" s="25" t="s">
        <v>187</v>
      </c>
      <c r="M23" s="26">
        <v>0</v>
      </c>
      <c r="N23" s="26">
        <v>0</v>
      </c>
      <c r="O23" s="26">
        <v>76</v>
      </c>
      <c r="P23" s="26">
        <v>28</v>
      </c>
      <c r="Q23" s="26">
        <v>4</v>
      </c>
      <c r="R23" s="26">
        <v>0</v>
      </c>
      <c r="S23" s="26">
        <v>0</v>
      </c>
      <c r="T23" s="26">
        <v>0</v>
      </c>
      <c r="U23" s="27">
        <f t="shared" si="0"/>
        <v>108</v>
      </c>
      <c r="V23" s="28">
        <f t="shared" si="1"/>
        <v>996659</v>
      </c>
    </row>
    <row r="24" spans="1:22" x14ac:dyDescent="0.3">
      <c r="A24" s="19" t="s">
        <v>29</v>
      </c>
      <c r="B24" s="19" t="s">
        <v>67</v>
      </c>
      <c r="C24" s="20" t="s">
        <v>68</v>
      </c>
      <c r="D24" s="20">
        <v>2022</v>
      </c>
      <c r="E24" s="21" t="s">
        <v>32</v>
      </c>
      <c r="F24" s="22">
        <v>0</v>
      </c>
      <c r="G24" s="23">
        <v>371412</v>
      </c>
      <c r="H24" s="23">
        <v>0</v>
      </c>
      <c r="I24" s="23">
        <v>0</v>
      </c>
      <c r="J24" s="23">
        <v>0</v>
      </c>
      <c r="K24" s="24">
        <v>14669</v>
      </c>
      <c r="L24" s="25" t="s">
        <v>187</v>
      </c>
      <c r="M24" s="26">
        <v>8</v>
      </c>
      <c r="N24" s="26">
        <v>0</v>
      </c>
      <c r="O24" s="26">
        <v>33</v>
      </c>
      <c r="P24" s="26">
        <v>11</v>
      </c>
      <c r="Q24" s="26">
        <v>5</v>
      </c>
      <c r="R24" s="26">
        <v>0</v>
      </c>
      <c r="S24" s="26">
        <v>0</v>
      </c>
      <c r="T24" s="26">
        <v>0</v>
      </c>
      <c r="U24" s="27">
        <f t="shared" si="0"/>
        <v>57</v>
      </c>
      <c r="V24" s="28">
        <f t="shared" si="1"/>
        <v>386081</v>
      </c>
    </row>
    <row r="25" spans="1:22" x14ac:dyDescent="0.3">
      <c r="A25" s="19" t="s">
        <v>69</v>
      </c>
      <c r="B25" s="19" t="s">
        <v>70</v>
      </c>
      <c r="C25" s="20" t="s">
        <v>71</v>
      </c>
      <c r="D25" s="20">
        <v>2022</v>
      </c>
      <c r="E25" s="21" t="s">
        <v>32</v>
      </c>
      <c r="F25" s="22">
        <v>0</v>
      </c>
      <c r="G25" s="23">
        <v>0</v>
      </c>
      <c r="H25" s="23">
        <v>29609</v>
      </c>
      <c r="I25" s="23">
        <v>0</v>
      </c>
      <c r="J25" s="23">
        <v>0</v>
      </c>
      <c r="K25" s="24">
        <v>2070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31679</v>
      </c>
    </row>
    <row r="26" spans="1:22" x14ac:dyDescent="0.3">
      <c r="A26" s="19" t="s">
        <v>29</v>
      </c>
      <c r="B26" s="19" t="s">
        <v>72</v>
      </c>
      <c r="C26" s="20" t="s">
        <v>73</v>
      </c>
      <c r="D26" s="20">
        <v>2022</v>
      </c>
      <c r="E26" s="21" t="s">
        <v>32</v>
      </c>
      <c r="F26" s="22">
        <v>0</v>
      </c>
      <c r="G26" s="23">
        <v>382128</v>
      </c>
      <c r="H26" s="23">
        <v>0</v>
      </c>
      <c r="I26" s="23">
        <v>0</v>
      </c>
      <c r="J26" s="23">
        <v>0</v>
      </c>
      <c r="K26" s="24">
        <v>24023</v>
      </c>
      <c r="L26" s="25" t="s">
        <v>187</v>
      </c>
      <c r="M26" s="26">
        <v>0</v>
      </c>
      <c r="N26" s="26">
        <v>0</v>
      </c>
      <c r="O26" s="26">
        <v>28</v>
      </c>
      <c r="P26" s="26">
        <v>16</v>
      </c>
      <c r="Q26" s="26">
        <v>3</v>
      </c>
      <c r="R26" s="26">
        <v>0</v>
      </c>
      <c r="S26" s="26">
        <v>0</v>
      </c>
      <c r="T26" s="26">
        <v>0</v>
      </c>
      <c r="U26" s="27">
        <f t="shared" si="0"/>
        <v>47</v>
      </c>
      <c r="V26" s="28">
        <f t="shared" si="1"/>
        <v>406151</v>
      </c>
    </row>
    <row r="27" spans="1:22" x14ac:dyDescent="0.3">
      <c r="A27" s="19" t="s">
        <v>29</v>
      </c>
      <c r="B27" s="19" t="s">
        <v>74</v>
      </c>
      <c r="C27" s="20" t="s">
        <v>75</v>
      </c>
      <c r="D27" s="20">
        <v>2022</v>
      </c>
      <c r="E27" s="21" t="s">
        <v>15</v>
      </c>
      <c r="F27" s="22">
        <v>0</v>
      </c>
      <c r="G27" s="23">
        <v>0</v>
      </c>
      <c r="H27" s="23">
        <v>0</v>
      </c>
      <c r="I27" s="23">
        <v>0</v>
      </c>
      <c r="J27" s="23">
        <v>620000</v>
      </c>
      <c r="K27" s="24">
        <v>43400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663400</v>
      </c>
    </row>
    <row r="28" spans="1:22" x14ac:dyDescent="0.3">
      <c r="A28" s="19" t="s">
        <v>29</v>
      </c>
      <c r="B28" s="19" t="s">
        <v>76</v>
      </c>
      <c r="C28" s="20" t="s">
        <v>77</v>
      </c>
      <c r="D28" s="20">
        <v>2022</v>
      </c>
      <c r="E28" s="21" t="s">
        <v>32</v>
      </c>
      <c r="F28" s="22">
        <v>0</v>
      </c>
      <c r="G28" s="23">
        <v>294768</v>
      </c>
      <c r="H28" s="23">
        <v>0</v>
      </c>
      <c r="I28" s="23">
        <v>0</v>
      </c>
      <c r="J28" s="23">
        <v>0</v>
      </c>
      <c r="K28" s="24">
        <v>18725</v>
      </c>
      <c r="L28" s="25" t="s">
        <v>187</v>
      </c>
      <c r="M28" s="26">
        <v>0</v>
      </c>
      <c r="N28" s="26">
        <v>0</v>
      </c>
      <c r="O28" s="26">
        <v>18</v>
      </c>
      <c r="P28" s="26">
        <v>14</v>
      </c>
      <c r="Q28" s="26">
        <v>3</v>
      </c>
      <c r="R28" s="26">
        <v>0</v>
      </c>
      <c r="S28" s="26">
        <v>0</v>
      </c>
      <c r="T28" s="26">
        <v>0</v>
      </c>
      <c r="U28" s="27">
        <f t="shared" si="0"/>
        <v>35</v>
      </c>
      <c r="V28" s="28">
        <f t="shared" si="1"/>
        <v>313493</v>
      </c>
    </row>
    <row r="29" spans="1:22" x14ac:dyDescent="0.3">
      <c r="A29" s="19" t="s">
        <v>78</v>
      </c>
      <c r="B29" s="19" t="s">
        <v>79</v>
      </c>
      <c r="C29" s="20" t="s">
        <v>80</v>
      </c>
      <c r="D29" s="20">
        <v>2022</v>
      </c>
      <c r="E29" s="21" t="s">
        <v>32</v>
      </c>
      <c r="F29" s="22">
        <v>58383</v>
      </c>
      <c r="G29" s="23">
        <v>0</v>
      </c>
      <c r="H29" s="23">
        <v>30700</v>
      </c>
      <c r="I29" s="23">
        <v>14568</v>
      </c>
      <c r="J29" s="23">
        <v>0</v>
      </c>
      <c r="K29" s="24">
        <v>2113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105764</v>
      </c>
    </row>
    <row r="30" spans="1:22" x14ac:dyDescent="0.3">
      <c r="A30" s="19" t="s">
        <v>29</v>
      </c>
      <c r="B30" s="19" t="s">
        <v>81</v>
      </c>
      <c r="C30" s="20" t="s">
        <v>82</v>
      </c>
      <c r="D30" s="20">
        <v>2022</v>
      </c>
      <c r="E30" s="21" t="s">
        <v>32</v>
      </c>
      <c r="F30" s="22">
        <v>0</v>
      </c>
      <c r="G30" s="23">
        <v>422976</v>
      </c>
      <c r="H30" s="23">
        <v>0</v>
      </c>
      <c r="I30" s="23">
        <v>0</v>
      </c>
      <c r="J30" s="23">
        <v>0</v>
      </c>
      <c r="K30" s="24">
        <v>22668</v>
      </c>
      <c r="L30" s="25" t="s">
        <v>187</v>
      </c>
      <c r="M30" s="26">
        <v>0</v>
      </c>
      <c r="N30" s="26">
        <v>0</v>
      </c>
      <c r="O30" s="26">
        <v>22</v>
      </c>
      <c r="P30" s="26">
        <v>11</v>
      </c>
      <c r="Q30" s="26">
        <v>1</v>
      </c>
      <c r="R30" s="26">
        <v>0</v>
      </c>
      <c r="S30" s="26">
        <v>0</v>
      </c>
      <c r="T30" s="26">
        <v>0</v>
      </c>
      <c r="U30" s="27">
        <f t="shared" si="0"/>
        <v>34</v>
      </c>
      <c r="V30" s="28">
        <f t="shared" si="1"/>
        <v>445644</v>
      </c>
    </row>
    <row r="31" spans="1:22" x14ac:dyDescent="0.3">
      <c r="A31" s="19" t="s">
        <v>29</v>
      </c>
      <c r="B31" s="19" t="s">
        <v>83</v>
      </c>
      <c r="C31" s="20" t="s">
        <v>84</v>
      </c>
      <c r="D31" s="20">
        <v>2022</v>
      </c>
      <c r="E31" s="21" t="s">
        <v>32</v>
      </c>
      <c r="F31" s="22">
        <v>0</v>
      </c>
      <c r="G31" s="23">
        <v>304800</v>
      </c>
      <c r="H31" s="23">
        <v>0</v>
      </c>
      <c r="I31" s="23">
        <v>0</v>
      </c>
      <c r="J31" s="23">
        <v>0</v>
      </c>
      <c r="K31" s="24">
        <v>14181</v>
      </c>
      <c r="L31" s="25" t="s">
        <v>187</v>
      </c>
      <c r="M31" s="26">
        <v>0</v>
      </c>
      <c r="N31" s="26">
        <v>0</v>
      </c>
      <c r="O31" s="26">
        <v>20</v>
      </c>
      <c r="P31" s="26">
        <v>0</v>
      </c>
      <c r="Q31" s="26">
        <v>5</v>
      </c>
      <c r="R31" s="26">
        <v>0</v>
      </c>
      <c r="S31" s="26">
        <v>0</v>
      </c>
      <c r="T31" s="26">
        <v>0</v>
      </c>
      <c r="U31" s="27">
        <f t="shared" si="0"/>
        <v>25</v>
      </c>
      <c r="V31" s="28">
        <f t="shared" si="1"/>
        <v>318981</v>
      </c>
    </row>
    <row r="32" spans="1:22" x14ac:dyDescent="0.3">
      <c r="A32" s="19" t="s">
        <v>29</v>
      </c>
      <c r="B32" s="19" t="s">
        <v>85</v>
      </c>
      <c r="C32" s="20" t="s">
        <v>86</v>
      </c>
      <c r="D32" s="20">
        <v>2022</v>
      </c>
      <c r="E32" s="21" t="s">
        <v>32</v>
      </c>
      <c r="F32" s="22">
        <v>0</v>
      </c>
      <c r="G32" s="23">
        <v>171852</v>
      </c>
      <c r="H32" s="23">
        <v>0</v>
      </c>
      <c r="I32" s="23">
        <v>0</v>
      </c>
      <c r="J32" s="23">
        <v>0</v>
      </c>
      <c r="K32" s="24">
        <v>10376</v>
      </c>
      <c r="L32" s="25" t="s">
        <v>188</v>
      </c>
      <c r="M32" s="26">
        <v>0</v>
      </c>
      <c r="N32" s="26">
        <v>0</v>
      </c>
      <c r="O32" s="26">
        <v>11</v>
      </c>
      <c r="P32" s="26">
        <v>13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24</v>
      </c>
      <c r="V32" s="28">
        <f t="shared" si="1"/>
        <v>182228</v>
      </c>
    </row>
    <row r="33" spans="1:22" x14ac:dyDescent="0.3">
      <c r="A33" s="19" t="s">
        <v>29</v>
      </c>
      <c r="B33" s="19" t="s">
        <v>87</v>
      </c>
      <c r="C33" s="20" t="s">
        <v>88</v>
      </c>
      <c r="D33" s="20">
        <v>2022</v>
      </c>
      <c r="E33" s="21" t="s">
        <v>32</v>
      </c>
      <c r="F33" s="22">
        <v>0</v>
      </c>
      <c r="G33" s="23">
        <v>263340</v>
      </c>
      <c r="H33" s="23">
        <v>0</v>
      </c>
      <c r="I33" s="23">
        <v>0</v>
      </c>
      <c r="J33" s="23">
        <v>0</v>
      </c>
      <c r="K33" s="24">
        <v>16523</v>
      </c>
      <c r="L33" s="25" t="s">
        <v>187</v>
      </c>
      <c r="M33" s="26">
        <v>0</v>
      </c>
      <c r="N33" s="26">
        <v>0</v>
      </c>
      <c r="O33" s="26">
        <v>35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35</v>
      </c>
      <c r="V33" s="28">
        <f t="shared" si="1"/>
        <v>279863</v>
      </c>
    </row>
    <row r="34" spans="1:22" x14ac:dyDescent="0.3">
      <c r="A34" s="19" t="s">
        <v>29</v>
      </c>
      <c r="B34" s="19" t="s">
        <v>89</v>
      </c>
      <c r="C34" s="20" t="s">
        <v>90</v>
      </c>
      <c r="D34" s="20">
        <v>2022</v>
      </c>
      <c r="E34" s="21" t="s">
        <v>32</v>
      </c>
      <c r="F34" s="22">
        <v>0</v>
      </c>
      <c r="G34" s="23">
        <v>688140</v>
      </c>
      <c r="H34" s="23">
        <v>0</v>
      </c>
      <c r="I34" s="23">
        <v>0</v>
      </c>
      <c r="J34" s="23">
        <v>0</v>
      </c>
      <c r="K34" s="24">
        <v>35833</v>
      </c>
      <c r="L34" s="25" t="s">
        <v>187</v>
      </c>
      <c r="M34" s="26">
        <v>0</v>
      </c>
      <c r="N34" s="26">
        <v>0</v>
      </c>
      <c r="O34" s="26">
        <v>54</v>
      </c>
      <c r="P34" s="26">
        <v>1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55</v>
      </c>
      <c r="V34" s="28">
        <f t="shared" si="1"/>
        <v>723973</v>
      </c>
    </row>
    <row r="35" spans="1:22" x14ac:dyDescent="0.3">
      <c r="A35" s="19" t="s">
        <v>29</v>
      </c>
      <c r="B35" s="19" t="s">
        <v>91</v>
      </c>
      <c r="C35" s="20" t="s">
        <v>92</v>
      </c>
      <c r="D35" s="20">
        <v>2022</v>
      </c>
      <c r="E35" s="21" t="s">
        <v>32</v>
      </c>
      <c r="F35" s="22">
        <v>0</v>
      </c>
      <c r="G35" s="23">
        <v>336504</v>
      </c>
      <c r="H35" s="23">
        <v>0</v>
      </c>
      <c r="I35" s="23">
        <v>0</v>
      </c>
      <c r="J35" s="23">
        <v>0</v>
      </c>
      <c r="K35" s="24">
        <v>16582</v>
      </c>
      <c r="L35" s="25" t="s">
        <v>187</v>
      </c>
      <c r="M35" s="26">
        <v>0</v>
      </c>
      <c r="N35" s="26">
        <v>0</v>
      </c>
      <c r="O35" s="26">
        <v>0</v>
      </c>
      <c r="P35" s="26">
        <v>19</v>
      </c>
      <c r="Q35" s="26">
        <v>5</v>
      </c>
      <c r="R35" s="26">
        <v>0</v>
      </c>
      <c r="S35" s="26">
        <v>0</v>
      </c>
      <c r="T35" s="26">
        <v>0</v>
      </c>
      <c r="U35" s="27">
        <f t="shared" si="0"/>
        <v>24</v>
      </c>
      <c r="V35" s="28">
        <f t="shared" si="1"/>
        <v>353086</v>
      </c>
    </row>
    <row r="36" spans="1:22" x14ac:dyDescent="0.3">
      <c r="A36" s="19" t="s">
        <v>29</v>
      </c>
      <c r="B36" s="19" t="s">
        <v>93</v>
      </c>
      <c r="C36" s="20" t="s">
        <v>94</v>
      </c>
      <c r="D36" s="20">
        <v>2022</v>
      </c>
      <c r="E36" s="21" t="s">
        <v>32</v>
      </c>
      <c r="F36" s="22">
        <v>0</v>
      </c>
      <c r="G36" s="23">
        <v>728604</v>
      </c>
      <c r="H36" s="23">
        <v>0</v>
      </c>
      <c r="I36" s="23">
        <v>0</v>
      </c>
      <c r="J36" s="23">
        <v>0</v>
      </c>
      <c r="K36" s="24">
        <v>29836</v>
      </c>
      <c r="L36" s="25" t="s">
        <v>187</v>
      </c>
      <c r="M36" s="26">
        <v>0</v>
      </c>
      <c r="N36" s="26">
        <v>0</v>
      </c>
      <c r="O36" s="26">
        <v>21</v>
      </c>
      <c r="P36" s="26">
        <v>24</v>
      </c>
      <c r="Q36" s="26">
        <v>7</v>
      </c>
      <c r="R36" s="26">
        <v>0</v>
      </c>
      <c r="S36" s="26">
        <v>0</v>
      </c>
      <c r="T36" s="26">
        <v>0</v>
      </c>
      <c r="U36" s="27">
        <f t="shared" si="0"/>
        <v>52</v>
      </c>
      <c r="V36" s="28">
        <f t="shared" si="1"/>
        <v>758440</v>
      </c>
    </row>
    <row r="37" spans="1:22" x14ac:dyDescent="0.3">
      <c r="A37" s="19" t="s">
        <v>29</v>
      </c>
      <c r="B37" s="19" t="s">
        <v>95</v>
      </c>
      <c r="C37" s="20" t="s">
        <v>96</v>
      </c>
      <c r="D37" s="20">
        <v>2022</v>
      </c>
      <c r="E37" s="21" t="s">
        <v>32</v>
      </c>
      <c r="F37" s="22">
        <v>0</v>
      </c>
      <c r="G37" s="23">
        <v>662832</v>
      </c>
      <c r="H37" s="23">
        <v>0</v>
      </c>
      <c r="I37" s="23">
        <v>0</v>
      </c>
      <c r="J37" s="23">
        <v>0</v>
      </c>
      <c r="K37" s="24">
        <v>35073</v>
      </c>
      <c r="L37" s="25" t="s">
        <v>187</v>
      </c>
      <c r="M37" s="26">
        <v>18</v>
      </c>
      <c r="N37" s="26">
        <v>0</v>
      </c>
      <c r="O37" s="26">
        <v>29</v>
      </c>
      <c r="P37" s="26">
        <v>26</v>
      </c>
      <c r="Q37" s="26">
        <v>4</v>
      </c>
      <c r="R37" s="26">
        <v>0</v>
      </c>
      <c r="S37" s="26">
        <v>0</v>
      </c>
      <c r="T37" s="26">
        <v>0</v>
      </c>
      <c r="U37" s="27">
        <f t="shared" si="0"/>
        <v>77</v>
      </c>
      <c r="V37" s="28">
        <f t="shared" si="1"/>
        <v>697905</v>
      </c>
    </row>
    <row r="38" spans="1:22" x14ac:dyDescent="0.3">
      <c r="A38" s="19" t="s">
        <v>29</v>
      </c>
      <c r="B38" s="19" t="s">
        <v>97</v>
      </c>
      <c r="C38" s="20" t="s">
        <v>98</v>
      </c>
      <c r="D38" s="20">
        <v>2022</v>
      </c>
      <c r="E38" s="21" t="s">
        <v>32</v>
      </c>
      <c r="F38" s="22">
        <v>0</v>
      </c>
      <c r="G38" s="23">
        <v>250920</v>
      </c>
      <c r="H38" s="23">
        <v>0</v>
      </c>
      <c r="I38" s="23">
        <v>0</v>
      </c>
      <c r="J38" s="23">
        <v>0</v>
      </c>
      <c r="K38" s="24">
        <v>14152</v>
      </c>
      <c r="L38" s="25" t="s">
        <v>188</v>
      </c>
      <c r="M38" s="26">
        <v>0</v>
      </c>
      <c r="N38" s="26">
        <v>0</v>
      </c>
      <c r="O38" s="26">
        <v>0</v>
      </c>
      <c r="P38" s="26">
        <v>18</v>
      </c>
      <c r="Q38" s="26">
        <v>2</v>
      </c>
      <c r="R38" s="26">
        <v>0</v>
      </c>
      <c r="S38" s="26">
        <v>0</v>
      </c>
      <c r="T38" s="26">
        <v>0</v>
      </c>
      <c r="U38" s="27">
        <f t="shared" si="0"/>
        <v>20</v>
      </c>
      <c r="V38" s="28">
        <f t="shared" si="1"/>
        <v>265072</v>
      </c>
    </row>
    <row r="39" spans="1:22" x14ac:dyDescent="0.3">
      <c r="A39" s="19" t="s">
        <v>29</v>
      </c>
      <c r="B39" s="19" t="s">
        <v>99</v>
      </c>
      <c r="C39" s="20" t="s">
        <v>100</v>
      </c>
      <c r="D39" s="20">
        <v>2022</v>
      </c>
      <c r="E39" s="21" t="s">
        <v>32</v>
      </c>
      <c r="F39" s="22">
        <v>0</v>
      </c>
      <c r="G39" s="23">
        <v>273636</v>
      </c>
      <c r="H39" s="23">
        <v>0</v>
      </c>
      <c r="I39" s="23">
        <v>0</v>
      </c>
      <c r="J39" s="23">
        <v>0</v>
      </c>
      <c r="K39" s="24">
        <v>16222</v>
      </c>
      <c r="L39" s="25" t="s">
        <v>187</v>
      </c>
      <c r="M39" s="26">
        <v>0</v>
      </c>
      <c r="N39" s="26">
        <v>0</v>
      </c>
      <c r="O39" s="26">
        <v>5</v>
      </c>
      <c r="P39" s="26">
        <v>13</v>
      </c>
      <c r="Q39" s="26">
        <v>5</v>
      </c>
      <c r="R39" s="26">
        <v>0</v>
      </c>
      <c r="S39" s="26">
        <v>0</v>
      </c>
      <c r="T39" s="26">
        <v>0</v>
      </c>
      <c r="U39" s="27">
        <f t="shared" si="0"/>
        <v>23</v>
      </c>
      <c r="V39" s="28">
        <f t="shared" si="1"/>
        <v>289858</v>
      </c>
    </row>
    <row r="40" spans="1:22" x14ac:dyDescent="0.3">
      <c r="A40" s="19" t="s">
        <v>29</v>
      </c>
      <c r="B40" s="19" t="s">
        <v>101</v>
      </c>
      <c r="C40" s="20" t="s">
        <v>102</v>
      </c>
      <c r="D40" s="20">
        <v>2022</v>
      </c>
      <c r="E40" s="21" t="s">
        <v>32</v>
      </c>
      <c r="F40" s="22">
        <v>0</v>
      </c>
      <c r="G40" s="23">
        <v>181104</v>
      </c>
      <c r="H40" s="23">
        <v>0</v>
      </c>
      <c r="I40" s="23">
        <v>0</v>
      </c>
      <c r="J40" s="23">
        <v>0</v>
      </c>
      <c r="K40" s="24">
        <v>12330</v>
      </c>
      <c r="L40" s="25" t="s">
        <v>187</v>
      </c>
      <c r="M40" s="26">
        <v>0</v>
      </c>
      <c r="N40" s="26">
        <v>0</v>
      </c>
      <c r="O40" s="26">
        <v>7</v>
      </c>
      <c r="P40" s="26">
        <v>14</v>
      </c>
      <c r="Q40" s="26">
        <v>1</v>
      </c>
      <c r="R40" s="26">
        <v>0</v>
      </c>
      <c r="S40" s="26">
        <v>0</v>
      </c>
      <c r="T40" s="26">
        <v>0</v>
      </c>
      <c r="U40" s="27">
        <f t="shared" si="0"/>
        <v>22</v>
      </c>
      <c r="V40" s="28">
        <f t="shared" si="1"/>
        <v>193434</v>
      </c>
    </row>
    <row r="41" spans="1:22" x14ac:dyDescent="0.3">
      <c r="A41" s="19" t="s">
        <v>29</v>
      </c>
      <c r="B41" s="19" t="s">
        <v>103</v>
      </c>
      <c r="C41" s="20" t="s">
        <v>104</v>
      </c>
      <c r="D41" s="20">
        <v>2022</v>
      </c>
      <c r="E41" s="21" t="s">
        <v>32</v>
      </c>
      <c r="F41" s="22">
        <v>0</v>
      </c>
      <c r="G41" s="23">
        <v>72720</v>
      </c>
      <c r="H41" s="23">
        <v>0</v>
      </c>
      <c r="I41" s="23">
        <v>0</v>
      </c>
      <c r="J41" s="23">
        <v>0</v>
      </c>
      <c r="K41" s="24">
        <v>4493</v>
      </c>
      <c r="L41" s="25" t="s">
        <v>187</v>
      </c>
      <c r="M41" s="26">
        <v>0</v>
      </c>
      <c r="N41" s="26">
        <v>0</v>
      </c>
      <c r="O41" s="26">
        <v>11</v>
      </c>
      <c r="P41" s="26">
        <v>1</v>
      </c>
      <c r="Q41" s="26">
        <v>0</v>
      </c>
      <c r="R41" s="26">
        <v>0</v>
      </c>
      <c r="S41" s="26">
        <v>0</v>
      </c>
      <c r="T41" s="26">
        <v>0</v>
      </c>
      <c r="U41" s="27">
        <f t="shared" si="0"/>
        <v>12</v>
      </c>
      <c r="V41" s="28">
        <f t="shared" si="1"/>
        <v>77213</v>
      </c>
    </row>
    <row r="42" spans="1:22" x14ac:dyDescent="0.3">
      <c r="A42" s="19" t="s">
        <v>29</v>
      </c>
      <c r="B42" s="19" t="s">
        <v>105</v>
      </c>
      <c r="C42" s="20" t="s">
        <v>106</v>
      </c>
      <c r="D42" s="20">
        <v>2022</v>
      </c>
      <c r="E42" s="21" t="s">
        <v>32</v>
      </c>
      <c r="F42" s="22">
        <v>0</v>
      </c>
      <c r="G42" s="23">
        <v>359436</v>
      </c>
      <c r="H42" s="23">
        <v>0</v>
      </c>
      <c r="I42" s="23">
        <v>0</v>
      </c>
      <c r="J42" s="23">
        <v>0</v>
      </c>
      <c r="K42" s="24">
        <v>22353</v>
      </c>
      <c r="L42" s="25" t="s">
        <v>187</v>
      </c>
      <c r="M42" s="26">
        <v>0</v>
      </c>
      <c r="N42" s="26">
        <v>0</v>
      </c>
      <c r="O42" s="26">
        <v>37</v>
      </c>
      <c r="P42" s="26">
        <v>8</v>
      </c>
      <c r="Q42" s="26">
        <v>0</v>
      </c>
      <c r="R42" s="26">
        <v>0</v>
      </c>
      <c r="S42" s="26">
        <v>0</v>
      </c>
      <c r="T42" s="26">
        <v>0</v>
      </c>
      <c r="U42" s="27">
        <f t="shared" si="0"/>
        <v>45</v>
      </c>
      <c r="V42" s="28">
        <f t="shared" si="1"/>
        <v>381789</v>
      </c>
    </row>
    <row r="43" spans="1:22" x14ac:dyDescent="0.3">
      <c r="A43" s="19" t="s">
        <v>29</v>
      </c>
      <c r="B43" s="19" t="s">
        <v>107</v>
      </c>
      <c r="C43" s="20" t="s">
        <v>108</v>
      </c>
      <c r="D43" s="20">
        <v>2022</v>
      </c>
      <c r="E43" s="21" t="s">
        <v>32</v>
      </c>
      <c r="F43" s="22">
        <v>0</v>
      </c>
      <c r="G43" s="23">
        <v>138960</v>
      </c>
      <c r="H43" s="23">
        <v>0</v>
      </c>
      <c r="I43" s="23">
        <v>0</v>
      </c>
      <c r="J43" s="23">
        <v>0</v>
      </c>
      <c r="K43" s="24">
        <v>10248</v>
      </c>
      <c r="L43" s="25" t="s">
        <v>187</v>
      </c>
      <c r="M43" s="26">
        <v>0</v>
      </c>
      <c r="N43" s="26">
        <v>0</v>
      </c>
      <c r="O43" s="26">
        <v>20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20</v>
      </c>
      <c r="V43" s="28">
        <f t="shared" si="1"/>
        <v>149208</v>
      </c>
    </row>
    <row r="44" spans="1:22" x14ac:dyDescent="0.3">
      <c r="A44" s="19" t="s">
        <v>29</v>
      </c>
      <c r="B44" s="19" t="s">
        <v>109</v>
      </c>
      <c r="C44" s="20" t="s">
        <v>110</v>
      </c>
      <c r="D44" s="20">
        <v>2022</v>
      </c>
      <c r="E44" s="21" t="s">
        <v>32</v>
      </c>
      <c r="F44" s="22">
        <v>0</v>
      </c>
      <c r="G44" s="23">
        <v>245184</v>
      </c>
      <c r="H44" s="23">
        <v>0</v>
      </c>
      <c r="I44" s="23">
        <v>0</v>
      </c>
      <c r="J44" s="23">
        <v>0</v>
      </c>
      <c r="K44" s="24">
        <v>15484</v>
      </c>
      <c r="L44" s="25" t="s">
        <v>187</v>
      </c>
      <c r="M44" s="26">
        <v>0</v>
      </c>
      <c r="N44" s="26">
        <v>0</v>
      </c>
      <c r="O44" s="26">
        <v>20</v>
      </c>
      <c r="P44" s="26">
        <v>0</v>
      </c>
      <c r="Q44" s="26">
        <v>6</v>
      </c>
      <c r="R44" s="26">
        <v>0</v>
      </c>
      <c r="S44" s="26">
        <v>0</v>
      </c>
      <c r="T44" s="26">
        <v>0</v>
      </c>
      <c r="U44" s="27">
        <f t="shared" si="0"/>
        <v>26</v>
      </c>
      <c r="V44" s="28">
        <f t="shared" si="1"/>
        <v>260668</v>
      </c>
    </row>
    <row r="45" spans="1:22" x14ac:dyDescent="0.3">
      <c r="A45" s="19" t="s">
        <v>111</v>
      </c>
      <c r="B45" s="19" t="s">
        <v>112</v>
      </c>
      <c r="C45" s="20" t="s">
        <v>113</v>
      </c>
      <c r="D45" s="20">
        <v>2022</v>
      </c>
      <c r="E45" s="21" t="s">
        <v>32</v>
      </c>
      <c r="F45" s="22">
        <v>0</v>
      </c>
      <c r="G45" s="23">
        <v>326400</v>
      </c>
      <c r="H45" s="23">
        <v>79004</v>
      </c>
      <c r="I45" s="23">
        <v>0</v>
      </c>
      <c r="J45" s="23">
        <v>9000</v>
      </c>
      <c r="K45" s="24">
        <v>20581</v>
      </c>
      <c r="L45" s="25" t="s">
        <v>187</v>
      </c>
      <c r="M45" s="26">
        <v>0</v>
      </c>
      <c r="N45" s="26">
        <v>40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7">
        <f t="shared" si="0"/>
        <v>40</v>
      </c>
      <c r="V45" s="28">
        <f t="shared" si="1"/>
        <v>434985</v>
      </c>
    </row>
    <row r="46" spans="1:22" x14ac:dyDescent="0.3">
      <c r="A46" s="19" t="s">
        <v>29</v>
      </c>
      <c r="B46" s="19" t="s">
        <v>114</v>
      </c>
      <c r="C46" s="20" t="s">
        <v>115</v>
      </c>
      <c r="D46" s="20">
        <v>2022</v>
      </c>
      <c r="E46" s="21" t="s">
        <v>32</v>
      </c>
      <c r="F46" s="22">
        <v>0</v>
      </c>
      <c r="G46" s="23">
        <v>158928</v>
      </c>
      <c r="H46" s="23">
        <v>0</v>
      </c>
      <c r="I46" s="23">
        <v>0</v>
      </c>
      <c r="J46" s="23">
        <v>0</v>
      </c>
      <c r="K46" s="24">
        <v>10644</v>
      </c>
      <c r="L46" s="25" t="s">
        <v>187</v>
      </c>
      <c r="M46" s="26">
        <v>0</v>
      </c>
      <c r="N46" s="26">
        <v>0</v>
      </c>
      <c r="O46" s="26">
        <v>22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22</v>
      </c>
      <c r="V46" s="28">
        <f t="shared" si="1"/>
        <v>169572</v>
      </c>
    </row>
    <row r="47" spans="1:22" x14ac:dyDescent="0.3">
      <c r="A47" s="19" t="s">
        <v>29</v>
      </c>
      <c r="B47" s="19" t="s">
        <v>116</v>
      </c>
      <c r="C47" s="20" t="s">
        <v>117</v>
      </c>
      <c r="D47" s="20">
        <v>2022</v>
      </c>
      <c r="E47" s="21" t="s">
        <v>32</v>
      </c>
      <c r="F47" s="22">
        <v>0</v>
      </c>
      <c r="G47" s="23">
        <v>326832</v>
      </c>
      <c r="H47" s="23">
        <v>0</v>
      </c>
      <c r="I47" s="23">
        <v>0</v>
      </c>
      <c r="J47" s="23">
        <v>0</v>
      </c>
      <c r="K47" s="24">
        <v>18790</v>
      </c>
      <c r="L47" s="25" t="s">
        <v>187</v>
      </c>
      <c r="M47" s="26">
        <v>0</v>
      </c>
      <c r="N47" s="26">
        <v>0</v>
      </c>
      <c r="O47" s="26">
        <v>7</v>
      </c>
      <c r="P47" s="26">
        <v>3</v>
      </c>
      <c r="Q47" s="26">
        <v>11</v>
      </c>
      <c r="R47" s="26">
        <v>0</v>
      </c>
      <c r="S47" s="26">
        <v>0</v>
      </c>
      <c r="T47" s="26">
        <v>0</v>
      </c>
      <c r="U47" s="27">
        <f t="shared" si="0"/>
        <v>21</v>
      </c>
      <c r="V47" s="28">
        <f t="shared" si="1"/>
        <v>345622</v>
      </c>
    </row>
    <row r="48" spans="1:22" x14ac:dyDescent="0.3">
      <c r="A48" s="19" t="s">
        <v>29</v>
      </c>
      <c r="B48" s="19" t="s">
        <v>118</v>
      </c>
      <c r="C48" s="20" t="s">
        <v>119</v>
      </c>
      <c r="D48" s="20">
        <v>2022</v>
      </c>
      <c r="E48" s="21" t="s">
        <v>32</v>
      </c>
      <c r="F48" s="22">
        <v>0</v>
      </c>
      <c r="G48" s="23">
        <v>524016</v>
      </c>
      <c r="H48" s="23">
        <v>0</v>
      </c>
      <c r="I48" s="23">
        <v>0</v>
      </c>
      <c r="J48" s="23">
        <v>0</v>
      </c>
      <c r="K48" s="24">
        <v>28938</v>
      </c>
      <c r="L48" s="25" t="s">
        <v>188</v>
      </c>
      <c r="M48" s="26">
        <v>0</v>
      </c>
      <c r="N48" s="26">
        <v>0</v>
      </c>
      <c r="O48" s="26">
        <v>42</v>
      </c>
      <c r="P48" s="26">
        <v>4</v>
      </c>
      <c r="Q48" s="26">
        <v>0</v>
      </c>
      <c r="R48" s="26">
        <v>0</v>
      </c>
      <c r="S48" s="26">
        <v>0</v>
      </c>
      <c r="T48" s="26">
        <v>0</v>
      </c>
      <c r="U48" s="27">
        <f t="shared" si="0"/>
        <v>46</v>
      </c>
      <c r="V48" s="28">
        <f t="shared" si="1"/>
        <v>552954</v>
      </c>
    </row>
    <row r="49" spans="1:22" x14ac:dyDescent="0.3">
      <c r="A49" s="19" t="s">
        <v>29</v>
      </c>
      <c r="B49" s="19" t="s">
        <v>120</v>
      </c>
      <c r="C49" s="20" t="s">
        <v>121</v>
      </c>
      <c r="D49" s="20">
        <v>2022</v>
      </c>
      <c r="E49" s="21" t="s">
        <v>122</v>
      </c>
      <c r="F49" s="22">
        <v>0</v>
      </c>
      <c r="G49" s="23">
        <v>0</v>
      </c>
      <c r="H49" s="23">
        <v>176800</v>
      </c>
      <c r="I49" s="23">
        <v>0</v>
      </c>
      <c r="J49" s="23">
        <v>0</v>
      </c>
      <c r="K49" s="24">
        <v>12376</v>
      </c>
      <c r="L49" s="25" t="s">
        <v>33</v>
      </c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189176</v>
      </c>
    </row>
    <row r="50" spans="1:22" x14ac:dyDescent="0.3">
      <c r="A50" s="19" t="s">
        <v>29</v>
      </c>
      <c r="B50" s="19" t="s">
        <v>123</v>
      </c>
      <c r="C50" s="20" t="s">
        <v>124</v>
      </c>
      <c r="D50" s="20">
        <v>2022</v>
      </c>
      <c r="E50" s="21" t="s">
        <v>32</v>
      </c>
      <c r="F50" s="22">
        <v>0</v>
      </c>
      <c r="G50" s="23">
        <v>739500</v>
      </c>
      <c r="H50" s="23">
        <v>0</v>
      </c>
      <c r="I50" s="23">
        <v>0</v>
      </c>
      <c r="J50" s="23">
        <v>0</v>
      </c>
      <c r="K50" s="24">
        <v>44771</v>
      </c>
      <c r="L50" s="25" t="s">
        <v>187</v>
      </c>
      <c r="M50" s="26">
        <v>0</v>
      </c>
      <c r="N50" s="26">
        <v>0</v>
      </c>
      <c r="O50" s="26">
        <v>62</v>
      </c>
      <c r="P50" s="26">
        <v>14</v>
      </c>
      <c r="Q50" s="26">
        <v>11</v>
      </c>
      <c r="R50" s="26">
        <v>0</v>
      </c>
      <c r="S50" s="26">
        <v>0</v>
      </c>
      <c r="T50" s="26">
        <v>0</v>
      </c>
      <c r="U50" s="27">
        <f t="shared" si="0"/>
        <v>87</v>
      </c>
      <c r="V50" s="28">
        <f t="shared" si="1"/>
        <v>784271</v>
      </c>
    </row>
    <row r="51" spans="1:22" x14ac:dyDescent="0.3">
      <c r="A51" s="19" t="s">
        <v>29</v>
      </c>
      <c r="B51" s="19" t="s">
        <v>125</v>
      </c>
      <c r="C51" s="20" t="s">
        <v>126</v>
      </c>
      <c r="D51" s="20">
        <v>2022</v>
      </c>
      <c r="E51" s="21" t="s">
        <v>32</v>
      </c>
      <c r="F51" s="22">
        <v>0</v>
      </c>
      <c r="G51" s="23">
        <v>72972</v>
      </c>
      <c r="H51" s="23">
        <v>0</v>
      </c>
      <c r="I51" s="23">
        <v>0</v>
      </c>
      <c r="J51" s="23">
        <v>0</v>
      </c>
      <c r="K51" s="24">
        <v>4276</v>
      </c>
      <c r="L51" s="25" t="s">
        <v>187</v>
      </c>
      <c r="M51" s="26">
        <v>0</v>
      </c>
      <c r="N51" s="26">
        <v>0</v>
      </c>
      <c r="O51" s="26">
        <v>5</v>
      </c>
      <c r="P51" s="26">
        <v>3</v>
      </c>
      <c r="Q51" s="26">
        <v>0</v>
      </c>
      <c r="R51" s="26">
        <v>0</v>
      </c>
      <c r="S51" s="26">
        <v>0</v>
      </c>
      <c r="T51" s="26">
        <v>0</v>
      </c>
      <c r="U51" s="27">
        <f t="shared" si="0"/>
        <v>8</v>
      </c>
      <c r="V51" s="28">
        <f t="shared" si="1"/>
        <v>77248</v>
      </c>
    </row>
    <row r="52" spans="1:22" x14ac:dyDescent="0.3">
      <c r="A52" s="19" t="s">
        <v>127</v>
      </c>
      <c r="B52" s="19" t="s">
        <v>128</v>
      </c>
      <c r="C52" s="20" t="s">
        <v>129</v>
      </c>
      <c r="D52" s="20">
        <v>2022</v>
      </c>
      <c r="E52" s="21" t="s">
        <v>32</v>
      </c>
      <c r="F52" s="22">
        <v>153656</v>
      </c>
      <c r="G52" s="23">
        <v>0</v>
      </c>
      <c r="H52" s="23">
        <v>20000</v>
      </c>
      <c r="I52" s="23">
        <v>4963</v>
      </c>
      <c r="J52" s="23">
        <v>3000</v>
      </c>
      <c r="K52" s="24">
        <v>10557</v>
      </c>
      <c r="L52" s="25" t="s">
        <v>33</v>
      </c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192176</v>
      </c>
    </row>
    <row r="53" spans="1:22" x14ac:dyDescent="0.3">
      <c r="A53" s="19" t="s">
        <v>130</v>
      </c>
      <c r="B53" s="19" t="s">
        <v>131</v>
      </c>
      <c r="C53" s="20" t="s">
        <v>132</v>
      </c>
      <c r="D53" s="20">
        <v>2022</v>
      </c>
      <c r="E53" s="21" t="s">
        <v>32</v>
      </c>
      <c r="F53" s="22">
        <v>127604</v>
      </c>
      <c r="G53" s="23">
        <v>0</v>
      </c>
      <c r="H53" s="23">
        <v>30893</v>
      </c>
      <c r="I53" s="23">
        <v>22740</v>
      </c>
      <c r="J53" s="23">
        <v>0</v>
      </c>
      <c r="K53" s="24">
        <v>10812</v>
      </c>
      <c r="L53" s="25" t="s">
        <v>33</v>
      </c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192049</v>
      </c>
    </row>
    <row r="54" spans="1:22" x14ac:dyDescent="0.3">
      <c r="A54" s="19" t="s">
        <v>133</v>
      </c>
      <c r="B54" s="19" t="s">
        <v>134</v>
      </c>
      <c r="C54" s="20" t="s">
        <v>135</v>
      </c>
      <c r="D54" s="20">
        <v>2022</v>
      </c>
      <c r="E54" s="21" t="s">
        <v>32</v>
      </c>
      <c r="F54" s="22">
        <v>61734</v>
      </c>
      <c r="G54" s="23">
        <v>0</v>
      </c>
      <c r="H54" s="23">
        <v>6807</v>
      </c>
      <c r="I54" s="23">
        <v>689</v>
      </c>
      <c r="J54" s="23">
        <v>1800</v>
      </c>
      <c r="K54" s="24">
        <v>4134</v>
      </c>
      <c r="L54" s="25" t="s">
        <v>33</v>
      </c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75164</v>
      </c>
    </row>
    <row r="55" spans="1:22" x14ac:dyDescent="0.3">
      <c r="A55" s="19" t="s">
        <v>136</v>
      </c>
      <c r="B55" s="19" t="s">
        <v>137</v>
      </c>
      <c r="C55" s="20" t="s">
        <v>138</v>
      </c>
      <c r="D55" s="20">
        <v>2022</v>
      </c>
      <c r="E55" s="21" t="s">
        <v>32</v>
      </c>
      <c r="F55" s="22">
        <v>0</v>
      </c>
      <c r="G55" s="23">
        <v>78444</v>
      </c>
      <c r="H55" s="23">
        <v>147460</v>
      </c>
      <c r="I55" s="23">
        <v>0</v>
      </c>
      <c r="J55" s="23">
        <v>0</v>
      </c>
      <c r="K55" s="24">
        <v>14574</v>
      </c>
      <c r="L55" s="25" t="s">
        <v>187</v>
      </c>
      <c r="M55" s="26">
        <v>0</v>
      </c>
      <c r="N55" s="26">
        <v>0</v>
      </c>
      <c r="O55" s="26">
        <v>0</v>
      </c>
      <c r="P55" s="26">
        <v>3</v>
      </c>
      <c r="Q55" s="26">
        <v>2</v>
      </c>
      <c r="R55" s="26">
        <v>0</v>
      </c>
      <c r="S55" s="26">
        <v>0</v>
      </c>
      <c r="T55" s="26">
        <v>0</v>
      </c>
      <c r="U55" s="27">
        <f t="shared" si="0"/>
        <v>5</v>
      </c>
      <c r="V55" s="28">
        <f t="shared" si="1"/>
        <v>240478</v>
      </c>
    </row>
    <row r="56" spans="1:22" x14ac:dyDescent="0.3">
      <c r="A56" s="19" t="s">
        <v>62</v>
      </c>
      <c r="B56" s="19" t="s">
        <v>139</v>
      </c>
      <c r="C56" s="20" t="s">
        <v>140</v>
      </c>
      <c r="D56" s="20">
        <v>2022</v>
      </c>
      <c r="E56" s="21" t="s">
        <v>32</v>
      </c>
      <c r="F56" s="22">
        <v>0</v>
      </c>
      <c r="G56" s="23">
        <v>62364</v>
      </c>
      <c r="H56" s="23">
        <v>24431</v>
      </c>
      <c r="I56" s="23">
        <v>0</v>
      </c>
      <c r="J56" s="23">
        <v>5000</v>
      </c>
      <c r="K56" s="24">
        <v>6500</v>
      </c>
      <c r="L56" s="25" t="s">
        <v>187</v>
      </c>
      <c r="M56" s="26">
        <v>0</v>
      </c>
      <c r="N56" s="26">
        <v>0</v>
      </c>
      <c r="O56" s="26">
        <v>0</v>
      </c>
      <c r="P56" s="26">
        <v>6</v>
      </c>
      <c r="Q56" s="26">
        <v>1</v>
      </c>
      <c r="R56" s="26">
        <v>0</v>
      </c>
      <c r="S56" s="26">
        <v>0</v>
      </c>
      <c r="T56" s="26">
        <v>0</v>
      </c>
      <c r="U56" s="27">
        <f t="shared" si="0"/>
        <v>7</v>
      </c>
      <c r="V56" s="28">
        <f t="shared" si="1"/>
        <v>98295</v>
      </c>
    </row>
    <row r="57" spans="1:22" x14ac:dyDescent="0.3">
      <c r="A57" s="19" t="s">
        <v>141</v>
      </c>
      <c r="B57" s="19" t="s">
        <v>142</v>
      </c>
      <c r="C57" s="20" t="s">
        <v>143</v>
      </c>
      <c r="D57" s="20">
        <v>2022</v>
      </c>
      <c r="E57" s="21" t="s">
        <v>32</v>
      </c>
      <c r="F57" s="22">
        <v>0</v>
      </c>
      <c r="G57" s="23">
        <v>152136</v>
      </c>
      <c r="H57" s="23">
        <v>99253</v>
      </c>
      <c r="I57" s="23">
        <v>0</v>
      </c>
      <c r="J57" s="23">
        <v>3900</v>
      </c>
      <c r="K57" s="24">
        <v>16557</v>
      </c>
      <c r="L57" s="25" t="s">
        <v>187</v>
      </c>
      <c r="M57" s="26">
        <v>0</v>
      </c>
      <c r="N57" s="26">
        <v>0</v>
      </c>
      <c r="O57" s="26">
        <v>1</v>
      </c>
      <c r="P57" s="26">
        <v>14</v>
      </c>
      <c r="Q57" s="26">
        <v>2</v>
      </c>
      <c r="R57" s="26">
        <v>0</v>
      </c>
      <c r="S57" s="26">
        <v>0</v>
      </c>
      <c r="T57" s="26">
        <v>0</v>
      </c>
      <c r="U57" s="27">
        <f t="shared" si="0"/>
        <v>17</v>
      </c>
      <c r="V57" s="28">
        <f t="shared" si="1"/>
        <v>271846</v>
      </c>
    </row>
    <row r="58" spans="1:22" x14ac:dyDescent="0.3">
      <c r="A58" s="19" t="s">
        <v>144</v>
      </c>
      <c r="B58" s="19" t="s">
        <v>145</v>
      </c>
      <c r="C58" s="20" t="s">
        <v>146</v>
      </c>
      <c r="D58" s="20">
        <v>2022</v>
      </c>
      <c r="E58" s="21" t="s">
        <v>32</v>
      </c>
      <c r="F58" s="22">
        <v>0</v>
      </c>
      <c r="G58" s="23">
        <v>101472</v>
      </c>
      <c r="H58" s="23">
        <v>56925</v>
      </c>
      <c r="I58" s="23">
        <v>0</v>
      </c>
      <c r="J58" s="23">
        <v>0</v>
      </c>
      <c r="K58" s="24">
        <v>9500</v>
      </c>
      <c r="L58" s="25" t="s">
        <v>187</v>
      </c>
      <c r="M58" s="26">
        <v>0</v>
      </c>
      <c r="N58" s="26">
        <v>0</v>
      </c>
      <c r="O58" s="26">
        <v>1</v>
      </c>
      <c r="P58" s="26">
        <v>5</v>
      </c>
      <c r="Q58" s="26">
        <v>1</v>
      </c>
      <c r="R58" s="26">
        <v>0</v>
      </c>
      <c r="S58" s="26">
        <v>0</v>
      </c>
      <c r="T58" s="26">
        <v>0</v>
      </c>
      <c r="U58" s="27">
        <f t="shared" si="0"/>
        <v>7</v>
      </c>
      <c r="V58" s="28">
        <f t="shared" si="1"/>
        <v>167897</v>
      </c>
    </row>
    <row r="59" spans="1:22" x14ac:dyDescent="0.3">
      <c r="A59" s="19" t="s">
        <v>147</v>
      </c>
      <c r="B59" s="19" t="s">
        <v>148</v>
      </c>
      <c r="C59" s="20" t="s">
        <v>149</v>
      </c>
      <c r="D59" s="20">
        <v>2022</v>
      </c>
      <c r="E59" s="21" t="s">
        <v>32</v>
      </c>
      <c r="F59" s="22">
        <v>0</v>
      </c>
      <c r="G59" s="23">
        <v>540960</v>
      </c>
      <c r="H59" s="23">
        <v>138227</v>
      </c>
      <c r="I59" s="23">
        <v>0</v>
      </c>
      <c r="J59" s="23">
        <v>0</v>
      </c>
      <c r="K59" s="24">
        <v>27899</v>
      </c>
      <c r="L59" s="25" t="s">
        <v>187</v>
      </c>
      <c r="M59" s="26">
        <v>0</v>
      </c>
      <c r="N59" s="26">
        <v>0</v>
      </c>
      <c r="O59" s="26">
        <v>3</v>
      </c>
      <c r="P59" s="26">
        <v>14</v>
      </c>
      <c r="Q59" s="26">
        <v>25</v>
      </c>
      <c r="R59" s="26">
        <v>0</v>
      </c>
      <c r="S59" s="26">
        <v>0</v>
      </c>
      <c r="T59" s="26">
        <v>0</v>
      </c>
      <c r="U59" s="27">
        <f t="shared" si="0"/>
        <v>42</v>
      </c>
      <c r="V59" s="28">
        <f t="shared" si="1"/>
        <v>707086</v>
      </c>
    </row>
    <row r="60" spans="1:22" x14ac:dyDescent="0.3">
      <c r="A60" s="19" t="s">
        <v>150</v>
      </c>
      <c r="B60" s="19" t="s">
        <v>151</v>
      </c>
      <c r="C60" s="20" t="s">
        <v>152</v>
      </c>
      <c r="D60" s="20">
        <v>2022</v>
      </c>
      <c r="E60" s="21" t="s">
        <v>32</v>
      </c>
      <c r="F60" s="22">
        <v>0</v>
      </c>
      <c r="G60" s="23">
        <v>71760</v>
      </c>
      <c r="H60" s="23">
        <v>63219</v>
      </c>
      <c r="I60" s="23">
        <v>0</v>
      </c>
      <c r="J60" s="23">
        <v>10000</v>
      </c>
      <c r="K60" s="24">
        <v>9727</v>
      </c>
      <c r="L60" s="25" t="s">
        <v>187</v>
      </c>
      <c r="M60" s="26">
        <v>0</v>
      </c>
      <c r="N60" s="26">
        <v>0</v>
      </c>
      <c r="O60" s="26">
        <v>2</v>
      </c>
      <c r="P60" s="26">
        <v>2</v>
      </c>
      <c r="Q60" s="26">
        <v>3</v>
      </c>
      <c r="R60" s="26">
        <v>0</v>
      </c>
      <c r="S60" s="26">
        <v>0</v>
      </c>
      <c r="T60" s="26">
        <v>0</v>
      </c>
      <c r="U60" s="27">
        <f t="shared" si="0"/>
        <v>7</v>
      </c>
      <c r="V60" s="28">
        <f t="shared" si="1"/>
        <v>154706</v>
      </c>
    </row>
    <row r="61" spans="1:22" x14ac:dyDescent="0.3">
      <c r="A61" s="19" t="s">
        <v>130</v>
      </c>
      <c r="B61" s="19" t="s">
        <v>153</v>
      </c>
      <c r="C61" s="20" t="s">
        <v>154</v>
      </c>
      <c r="D61" s="20">
        <v>2022</v>
      </c>
      <c r="E61" s="21" t="s">
        <v>32</v>
      </c>
      <c r="F61" s="22">
        <v>0</v>
      </c>
      <c r="G61" s="23">
        <v>74772</v>
      </c>
      <c r="H61" s="23">
        <v>49106</v>
      </c>
      <c r="I61" s="23">
        <v>0</v>
      </c>
      <c r="J61" s="23">
        <v>0</v>
      </c>
      <c r="K61" s="24">
        <v>7530</v>
      </c>
      <c r="L61" s="25" t="s">
        <v>187</v>
      </c>
      <c r="M61" s="26">
        <v>0</v>
      </c>
      <c r="N61" s="26">
        <v>0</v>
      </c>
      <c r="O61" s="26">
        <v>0</v>
      </c>
      <c r="P61" s="26">
        <v>4</v>
      </c>
      <c r="Q61" s="26">
        <v>1</v>
      </c>
      <c r="R61" s="26">
        <v>0</v>
      </c>
      <c r="S61" s="26">
        <v>0</v>
      </c>
      <c r="T61" s="26">
        <v>0</v>
      </c>
      <c r="U61" s="27">
        <f t="shared" si="0"/>
        <v>5</v>
      </c>
      <c r="V61" s="28">
        <f t="shared" si="1"/>
        <v>131408</v>
      </c>
    </row>
    <row r="62" spans="1:22" x14ac:dyDescent="0.3">
      <c r="A62" s="19" t="s">
        <v>130</v>
      </c>
      <c r="B62" s="19" t="s">
        <v>155</v>
      </c>
      <c r="C62" s="20" t="s">
        <v>156</v>
      </c>
      <c r="D62" s="20">
        <v>2022</v>
      </c>
      <c r="E62" s="21" t="s">
        <v>32</v>
      </c>
      <c r="F62" s="22">
        <v>0</v>
      </c>
      <c r="G62" s="23">
        <v>409752</v>
      </c>
      <c r="H62" s="23">
        <v>152466</v>
      </c>
      <c r="I62" s="23">
        <v>0</v>
      </c>
      <c r="J62" s="23">
        <v>2000</v>
      </c>
      <c r="K62" s="24">
        <v>33134</v>
      </c>
      <c r="L62" s="25" t="s">
        <v>187</v>
      </c>
      <c r="M62" s="26">
        <v>0</v>
      </c>
      <c r="N62" s="26">
        <v>0</v>
      </c>
      <c r="O62" s="26">
        <v>6</v>
      </c>
      <c r="P62" s="26">
        <v>16</v>
      </c>
      <c r="Q62" s="26">
        <v>6</v>
      </c>
      <c r="R62" s="26">
        <v>0</v>
      </c>
      <c r="S62" s="26">
        <v>0</v>
      </c>
      <c r="T62" s="26">
        <v>0</v>
      </c>
      <c r="U62" s="27">
        <f t="shared" si="0"/>
        <v>28</v>
      </c>
      <c r="V62" s="28">
        <f t="shared" si="1"/>
        <v>597352</v>
      </c>
    </row>
    <row r="63" spans="1:22" x14ac:dyDescent="0.3">
      <c r="A63" s="19" t="s">
        <v>157</v>
      </c>
      <c r="B63" s="19" t="s">
        <v>158</v>
      </c>
      <c r="C63" s="20" t="s">
        <v>159</v>
      </c>
      <c r="D63" s="20">
        <v>2022</v>
      </c>
      <c r="E63" s="21" t="s">
        <v>32</v>
      </c>
      <c r="F63" s="22">
        <v>0</v>
      </c>
      <c r="G63" s="23">
        <v>112524</v>
      </c>
      <c r="H63" s="23">
        <v>3824</v>
      </c>
      <c r="I63" s="23">
        <v>0</v>
      </c>
      <c r="J63" s="23">
        <v>500</v>
      </c>
      <c r="K63" s="24">
        <v>7000</v>
      </c>
      <c r="L63" s="25" t="s">
        <v>187</v>
      </c>
      <c r="M63" s="26">
        <v>0</v>
      </c>
      <c r="N63" s="26">
        <v>0</v>
      </c>
      <c r="O63" s="26">
        <v>1</v>
      </c>
      <c r="P63" s="26">
        <v>3</v>
      </c>
      <c r="Q63" s="26">
        <v>3</v>
      </c>
      <c r="R63" s="26">
        <v>1</v>
      </c>
      <c r="S63" s="26">
        <v>0</v>
      </c>
      <c r="T63" s="26">
        <v>0</v>
      </c>
      <c r="U63" s="27">
        <f t="shared" si="0"/>
        <v>8</v>
      </c>
      <c r="V63" s="28">
        <f t="shared" si="1"/>
        <v>123848</v>
      </c>
    </row>
    <row r="64" spans="1:22" x14ac:dyDescent="0.3">
      <c r="A64" s="19" t="s">
        <v>160</v>
      </c>
      <c r="B64" s="19" t="s">
        <v>161</v>
      </c>
      <c r="C64" s="20" t="s">
        <v>162</v>
      </c>
      <c r="D64" s="20">
        <v>2022</v>
      </c>
      <c r="E64" s="21" t="s">
        <v>32</v>
      </c>
      <c r="F64" s="22">
        <v>0</v>
      </c>
      <c r="G64" s="23">
        <v>141780</v>
      </c>
      <c r="H64" s="23">
        <v>85000</v>
      </c>
      <c r="I64" s="23">
        <v>0</v>
      </c>
      <c r="J64" s="23">
        <v>10000</v>
      </c>
      <c r="K64" s="24">
        <v>15750</v>
      </c>
      <c r="L64" s="25" t="s">
        <v>187</v>
      </c>
      <c r="M64" s="26">
        <v>3</v>
      </c>
      <c r="N64" s="26">
        <v>0</v>
      </c>
      <c r="O64" s="26">
        <v>4</v>
      </c>
      <c r="P64" s="26">
        <v>2</v>
      </c>
      <c r="Q64" s="26">
        <v>3</v>
      </c>
      <c r="R64" s="26">
        <v>3</v>
      </c>
      <c r="S64" s="26">
        <v>0</v>
      </c>
      <c r="T64" s="26">
        <v>0</v>
      </c>
      <c r="U64" s="27">
        <f t="shared" si="0"/>
        <v>15</v>
      </c>
      <c r="V64" s="28">
        <f t="shared" si="1"/>
        <v>252530</v>
      </c>
    </row>
    <row r="65" spans="1:22" x14ac:dyDescent="0.3">
      <c r="A65" s="19" t="s">
        <v>163</v>
      </c>
      <c r="B65" s="19" t="s">
        <v>164</v>
      </c>
      <c r="C65" s="20" t="s">
        <v>165</v>
      </c>
      <c r="D65" s="20">
        <v>2022</v>
      </c>
      <c r="E65" s="21" t="s">
        <v>32</v>
      </c>
      <c r="F65" s="22">
        <v>0</v>
      </c>
      <c r="G65" s="23">
        <v>78444</v>
      </c>
      <c r="H65" s="23">
        <v>88796</v>
      </c>
      <c r="I65" s="23">
        <v>0</v>
      </c>
      <c r="J65" s="23">
        <v>375</v>
      </c>
      <c r="K65" s="24">
        <v>10491</v>
      </c>
      <c r="L65" s="25" t="s">
        <v>187</v>
      </c>
      <c r="M65" s="26">
        <v>0</v>
      </c>
      <c r="N65" s="26">
        <v>0</v>
      </c>
      <c r="O65" s="26">
        <v>0</v>
      </c>
      <c r="P65" s="26">
        <v>3</v>
      </c>
      <c r="Q65" s="26">
        <v>2</v>
      </c>
      <c r="R65" s="26">
        <v>0</v>
      </c>
      <c r="S65" s="26">
        <v>0</v>
      </c>
      <c r="T65" s="26">
        <v>0</v>
      </c>
      <c r="U65" s="27">
        <f t="shared" si="0"/>
        <v>5</v>
      </c>
      <c r="V65" s="28">
        <f t="shared" si="1"/>
        <v>178106</v>
      </c>
    </row>
    <row r="66" spans="1:22" x14ac:dyDescent="0.3">
      <c r="A66" s="19" t="s">
        <v>45</v>
      </c>
      <c r="B66" s="19" t="s">
        <v>166</v>
      </c>
      <c r="C66" s="20" t="s">
        <v>167</v>
      </c>
      <c r="D66" s="20">
        <v>2022</v>
      </c>
      <c r="E66" s="21" t="s">
        <v>32</v>
      </c>
      <c r="F66" s="22">
        <v>0</v>
      </c>
      <c r="G66" s="23">
        <v>76704</v>
      </c>
      <c r="H66" s="23">
        <v>33000</v>
      </c>
      <c r="I66" s="23">
        <v>0</v>
      </c>
      <c r="J66" s="23">
        <v>5000</v>
      </c>
      <c r="K66" s="24">
        <v>7000</v>
      </c>
      <c r="L66" s="25" t="s">
        <v>187</v>
      </c>
      <c r="M66" s="26">
        <v>0</v>
      </c>
      <c r="N66" s="26">
        <v>0</v>
      </c>
      <c r="O66" s="26">
        <v>1</v>
      </c>
      <c r="P66" s="26">
        <v>2</v>
      </c>
      <c r="Q66" s="26">
        <v>2</v>
      </c>
      <c r="R66" s="26">
        <v>0</v>
      </c>
      <c r="S66" s="26">
        <v>0</v>
      </c>
      <c r="T66" s="26">
        <v>0</v>
      </c>
      <c r="U66" s="27">
        <f t="shared" si="0"/>
        <v>5</v>
      </c>
      <c r="V66" s="28">
        <f t="shared" si="1"/>
        <v>121704</v>
      </c>
    </row>
    <row r="67" spans="1:22" x14ac:dyDescent="0.3">
      <c r="A67" s="19" t="s">
        <v>136</v>
      </c>
      <c r="B67" s="19" t="s">
        <v>168</v>
      </c>
      <c r="C67" s="20" t="s">
        <v>169</v>
      </c>
      <c r="D67" s="20">
        <v>2022</v>
      </c>
      <c r="E67" s="21" t="s">
        <v>32</v>
      </c>
      <c r="F67" s="22">
        <v>0</v>
      </c>
      <c r="G67" s="23">
        <v>355080</v>
      </c>
      <c r="H67" s="23">
        <v>190625</v>
      </c>
      <c r="I67" s="23">
        <v>0</v>
      </c>
      <c r="J67" s="23">
        <v>0</v>
      </c>
      <c r="K67" s="24">
        <v>32017</v>
      </c>
      <c r="L67" s="25" t="s">
        <v>187</v>
      </c>
      <c r="M67" s="26">
        <v>0</v>
      </c>
      <c r="N67" s="26">
        <v>0</v>
      </c>
      <c r="O67" s="26">
        <v>5</v>
      </c>
      <c r="P67" s="26">
        <v>8</v>
      </c>
      <c r="Q67" s="26">
        <v>10</v>
      </c>
      <c r="R67" s="26">
        <v>0</v>
      </c>
      <c r="S67" s="26">
        <v>0</v>
      </c>
      <c r="T67" s="26">
        <v>0</v>
      </c>
      <c r="U67" s="27">
        <f t="shared" si="0"/>
        <v>23</v>
      </c>
      <c r="V67" s="28">
        <f t="shared" si="1"/>
        <v>577722</v>
      </c>
    </row>
    <row r="68" spans="1:22" x14ac:dyDescent="0.3">
      <c r="A68" s="19" t="s">
        <v>127</v>
      </c>
      <c r="B68" s="19" t="s">
        <v>170</v>
      </c>
      <c r="C68" s="20" t="s">
        <v>171</v>
      </c>
      <c r="D68" s="20">
        <v>2022</v>
      </c>
      <c r="E68" s="21" t="s">
        <v>32</v>
      </c>
      <c r="F68" s="22">
        <v>102811</v>
      </c>
      <c r="G68" s="23">
        <v>0</v>
      </c>
      <c r="H68" s="23">
        <v>20000</v>
      </c>
      <c r="I68" s="23">
        <v>5735</v>
      </c>
      <c r="J68" s="23">
        <v>2960</v>
      </c>
      <c r="K68" s="24">
        <v>8800</v>
      </c>
      <c r="L68" s="25" t="s">
        <v>33</v>
      </c>
      <c r="M68" s="26"/>
      <c r="N68" s="26"/>
      <c r="O68" s="26"/>
      <c r="P68" s="26"/>
      <c r="Q68" s="26"/>
      <c r="R68" s="26"/>
      <c r="S68" s="26"/>
      <c r="T68" s="26"/>
      <c r="U68" s="27">
        <f t="shared" si="0"/>
        <v>0</v>
      </c>
      <c r="V68" s="28">
        <f t="shared" si="1"/>
        <v>140306</v>
      </c>
    </row>
    <row r="69" spans="1:22" x14ac:dyDescent="0.3">
      <c r="A69" s="19" t="s">
        <v>29</v>
      </c>
      <c r="B69" s="19" t="s">
        <v>172</v>
      </c>
      <c r="C69" s="20" t="s">
        <v>173</v>
      </c>
      <c r="D69" s="20">
        <v>2022</v>
      </c>
      <c r="E69" s="21" t="s">
        <v>15</v>
      </c>
      <c r="F69" s="22">
        <v>0</v>
      </c>
      <c r="G69" s="23">
        <v>0</v>
      </c>
      <c r="H69" s="23">
        <v>0</v>
      </c>
      <c r="I69" s="23">
        <v>0</v>
      </c>
      <c r="J69" s="23">
        <v>95003</v>
      </c>
      <c r="K69" s="24">
        <v>5000</v>
      </c>
      <c r="L69" s="25" t="s">
        <v>33</v>
      </c>
      <c r="M69" s="26"/>
      <c r="N69" s="26"/>
      <c r="O69" s="26"/>
      <c r="P69" s="26"/>
      <c r="Q69" s="26"/>
      <c r="R69" s="26"/>
      <c r="S69" s="26"/>
      <c r="T69" s="26"/>
      <c r="U69" s="27">
        <f t="shared" si="0"/>
        <v>0</v>
      </c>
      <c r="V69" s="28">
        <f t="shared" si="1"/>
        <v>100003</v>
      </c>
    </row>
    <row r="70" spans="1:22" x14ac:dyDescent="0.3">
      <c r="A70" s="19" t="s">
        <v>174</v>
      </c>
      <c r="B70" s="19" t="s">
        <v>175</v>
      </c>
      <c r="C70" s="20" t="s">
        <v>176</v>
      </c>
      <c r="D70" s="20">
        <v>2022</v>
      </c>
      <c r="E70" s="21" t="s">
        <v>32</v>
      </c>
      <c r="F70" s="22">
        <v>0</v>
      </c>
      <c r="G70" s="23">
        <v>239580</v>
      </c>
      <c r="H70" s="23">
        <v>76500</v>
      </c>
      <c r="I70" s="23">
        <v>0</v>
      </c>
      <c r="J70" s="23">
        <v>13000</v>
      </c>
      <c r="K70" s="24">
        <v>25004</v>
      </c>
      <c r="L70" s="25" t="s">
        <v>187</v>
      </c>
      <c r="M70" s="26">
        <v>2</v>
      </c>
      <c r="N70" s="26">
        <v>0</v>
      </c>
      <c r="O70" s="26">
        <v>10</v>
      </c>
      <c r="P70" s="26">
        <v>5</v>
      </c>
      <c r="Q70" s="26">
        <v>3</v>
      </c>
      <c r="R70" s="26">
        <v>0</v>
      </c>
      <c r="S70" s="26">
        <v>0</v>
      </c>
      <c r="T70" s="26">
        <v>0</v>
      </c>
      <c r="U70" s="27">
        <f t="shared" si="0"/>
        <v>20</v>
      </c>
      <c r="V70" s="28">
        <f t="shared" si="1"/>
        <v>354084</v>
      </c>
    </row>
    <row r="71" spans="1:22" x14ac:dyDescent="0.3">
      <c r="A71" s="19" t="s">
        <v>177</v>
      </c>
      <c r="B71" s="19" t="s">
        <v>178</v>
      </c>
      <c r="C71" s="20" t="s">
        <v>179</v>
      </c>
      <c r="D71" s="20">
        <v>2022</v>
      </c>
      <c r="E71" s="21" t="s">
        <v>32</v>
      </c>
      <c r="F71" s="22">
        <v>0</v>
      </c>
      <c r="G71" s="23">
        <v>466632</v>
      </c>
      <c r="H71" s="23">
        <v>83706</v>
      </c>
      <c r="I71" s="23">
        <v>0</v>
      </c>
      <c r="J71" s="23">
        <v>17798</v>
      </c>
      <c r="K71" s="24">
        <v>49440</v>
      </c>
      <c r="L71" s="25" t="s">
        <v>187</v>
      </c>
      <c r="M71" s="26">
        <v>0</v>
      </c>
      <c r="N71" s="26">
        <v>0</v>
      </c>
      <c r="O71" s="26">
        <v>6</v>
      </c>
      <c r="P71" s="26">
        <v>20</v>
      </c>
      <c r="Q71" s="26">
        <v>6</v>
      </c>
      <c r="R71" s="26">
        <v>0</v>
      </c>
      <c r="S71" s="26">
        <v>0</v>
      </c>
      <c r="T71" s="26">
        <v>0</v>
      </c>
      <c r="U71" s="27">
        <f t="shared" si="0"/>
        <v>32</v>
      </c>
      <c r="V71" s="28">
        <f t="shared" si="1"/>
        <v>617576</v>
      </c>
    </row>
    <row r="72" spans="1:22" x14ac:dyDescent="0.3">
      <c r="A72" s="19" t="s">
        <v>29</v>
      </c>
      <c r="B72" s="19" t="s">
        <v>180</v>
      </c>
      <c r="C72" s="20" t="s">
        <v>181</v>
      </c>
      <c r="D72" s="20">
        <v>2022</v>
      </c>
      <c r="E72" s="21" t="s">
        <v>122</v>
      </c>
      <c r="F72" s="22">
        <v>0</v>
      </c>
      <c r="G72" s="23">
        <v>0</v>
      </c>
      <c r="H72" s="23">
        <v>182000</v>
      </c>
      <c r="I72" s="23">
        <v>0</v>
      </c>
      <c r="J72" s="23">
        <v>0</v>
      </c>
      <c r="K72" s="24">
        <v>18000</v>
      </c>
      <c r="L72" s="25" t="s">
        <v>33</v>
      </c>
      <c r="M72" s="26"/>
      <c r="N72" s="26"/>
      <c r="O72" s="26"/>
      <c r="P72" s="26"/>
      <c r="Q72" s="26"/>
      <c r="R72" s="26"/>
      <c r="S72" s="26"/>
      <c r="T72" s="26"/>
      <c r="U72" s="27">
        <f t="shared" si="0"/>
        <v>0</v>
      </c>
      <c r="V72" s="28">
        <f t="shared" si="1"/>
        <v>200000</v>
      </c>
    </row>
    <row r="73" spans="1:22" x14ac:dyDescent="0.3">
      <c r="A73" s="19" t="s">
        <v>182</v>
      </c>
      <c r="B73" s="19" t="s">
        <v>183</v>
      </c>
      <c r="C73" s="20" t="s">
        <v>184</v>
      </c>
      <c r="D73" s="20">
        <v>2022</v>
      </c>
      <c r="E73" s="21" t="s">
        <v>32</v>
      </c>
      <c r="F73" s="22">
        <v>0</v>
      </c>
      <c r="G73" s="23">
        <v>44532</v>
      </c>
      <c r="H73" s="23">
        <v>79888</v>
      </c>
      <c r="I73" s="23">
        <v>0</v>
      </c>
      <c r="J73" s="23">
        <v>4160</v>
      </c>
      <c r="K73" s="24">
        <v>10000</v>
      </c>
      <c r="L73" s="25" t="s">
        <v>187</v>
      </c>
      <c r="M73" s="26">
        <v>0</v>
      </c>
      <c r="N73" s="26">
        <v>0</v>
      </c>
      <c r="O73" s="26">
        <v>3</v>
      </c>
      <c r="P73" s="26">
        <v>2</v>
      </c>
      <c r="Q73" s="26">
        <v>0</v>
      </c>
      <c r="R73" s="26">
        <v>0</v>
      </c>
      <c r="S73" s="26">
        <v>0</v>
      </c>
      <c r="T73" s="26">
        <v>0</v>
      </c>
      <c r="U73" s="27">
        <f t="shared" ref="U73:U83" si="2">SUM(M73:T73)</f>
        <v>5</v>
      </c>
      <c r="V73" s="28">
        <f t="shared" ref="V73:V83" si="3">SUM(F73:K73)</f>
        <v>138580</v>
      </c>
    </row>
    <row r="74" spans="1:22" x14ac:dyDescent="0.3">
      <c r="A74" s="19"/>
      <c r="B74" s="19"/>
      <c r="C74" s="20"/>
      <c r="D74" s="20"/>
      <c r="E74" s="21"/>
      <c r="F74" s="22"/>
      <c r="G74" s="23"/>
      <c r="H74" s="23"/>
      <c r="I74" s="23"/>
      <c r="J74" s="23"/>
      <c r="K74" s="24"/>
      <c r="L74" s="25"/>
      <c r="M74" s="26"/>
      <c r="N74" s="26"/>
      <c r="O74" s="26"/>
      <c r="P74" s="26"/>
      <c r="Q74" s="26"/>
      <c r="R74" s="26"/>
      <c r="S74" s="26"/>
      <c r="T74" s="26"/>
      <c r="U74" s="27">
        <f t="shared" si="2"/>
        <v>0</v>
      </c>
      <c r="V74" s="28">
        <f t="shared" si="3"/>
        <v>0</v>
      </c>
    </row>
    <row r="75" spans="1:22" x14ac:dyDescent="0.3">
      <c r="A75" s="19"/>
      <c r="B75" s="19"/>
      <c r="C75" s="20"/>
      <c r="D75" s="20"/>
      <c r="E75" s="21"/>
      <c r="F75" s="22"/>
      <c r="G75" s="23"/>
      <c r="H75" s="23"/>
      <c r="I75" s="23"/>
      <c r="J75" s="23"/>
      <c r="K75" s="24"/>
      <c r="L75" s="25"/>
      <c r="M75" s="26"/>
      <c r="N75" s="26"/>
      <c r="O75" s="26"/>
      <c r="P75" s="26"/>
      <c r="Q75" s="26"/>
      <c r="R75" s="26"/>
      <c r="S75" s="26"/>
      <c r="T75" s="26"/>
      <c r="U75" s="27">
        <f t="shared" si="2"/>
        <v>0</v>
      </c>
      <c r="V75" s="28">
        <f t="shared" si="3"/>
        <v>0</v>
      </c>
    </row>
    <row r="76" spans="1:22" x14ac:dyDescent="0.3">
      <c r="A76" s="19"/>
      <c r="B76" s="19"/>
      <c r="C76" s="20"/>
      <c r="D76" s="20"/>
      <c r="E76" s="21"/>
      <c r="F76" s="22"/>
      <c r="G76" s="23"/>
      <c r="H76" s="23"/>
      <c r="I76" s="23"/>
      <c r="J76" s="23"/>
      <c r="K76" s="24"/>
      <c r="L76" s="25"/>
      <c r="M76" s="26"/>
      <c r="N76" s="26"/>
      <c r="O76" s="26"/>
      <c r="P76" s="26"/>
      <c r="Q76" s="26"/>
      <c r="R76" s="26"/>
      <c r="S76" s="26"/>
      <c r="T76" s="26"/>
      <c r="U76" s="27">
        <f t="shared" si="2"/>
        <v>0</v>
      </c>
      <c r="V76" s="28">
        <f t="shared" si="3"/>
        <v>0</v>
      </c>
    </row>
    <row r="77" spans="1:22" x14ac:dyDescent="0.3">
      <c r="A77" s="19"/>
      <c r="B77" s="19"/>
      <c r="C77" s="20"/>
      <c r="D77" s="20"/>
      <c r="E77" s="21"/>
      <c r="F77" s="22"/>
      <c r="G77" s="23"/>
      <c r="H77" s="23"/>
      <c r="I77" s="23"/>
      <c r="J77" s="23"/>
      <c r="K77" s="24"/>
      <c r="L77" s="25"/>
      <c r="M77" s="26"/>
      <c r="N77" s="26"/>
      <c r="O77" s="26"/>
      <c r="P77" s="26"/>
      <c r="Q77" s="26"/>
      <c r="R77" s="26"/>
      <c r="S77" s="26"/>
      <c r="T77" s="26"/>
      <c r="U77" s="27">
        <f t="shared" si="2"/>
        <v>0</v>
      </c>
      <c r="V77" s="28">
        <f t="shared" si="3"/>
        <v>0</v>
      </c>
    </row>
    <row r="78" spans="1:22" x14ac:dyDescent="0.3">
      <c r="A78" s="19"/>
      <c r="B78" s="19"/>
      <c r="C78" s="20"/>
      <c r="D78" s="20"/>
      <c r="E78" s="21"/>
      <c r="F78" s="22"/>
      <c r="G78" s="23"/>
      <c r="H78" s="23"/>
      <c r="I78" s="23"/>
      <c r="J78" s="23"/>
      <c r="K78" s="24"/>
      <c r="L78" s="25"/>
      <c r="M78" s="26"/>
      <c r="N78" s="26"/>
      <c r="O78" s="26"/>
      <c r="P78" s="26"/>
      <c r="Q78" s="26"/>
      <c r="R78" s="26"/>
      <c r="S78" s="26"/>
      <c r="T78" s="26"/>
      <c r="U78" s="27">
        <f t="shared" si="2"/>
        <v>0</v>
      </c>
      <c r="V78" s="28">
        <f t="shared" si="3"/>
        <v>0</v>
      </c>
    </row>
    <row r="79" spans="1:22" x14ac:dyDescent="0.3">
      <c r="A79" s="19"/>
      <c r="B79" s="19"/>
      <c r="C79" s="20"/>
      <c r="D79" s="20"/>
      <c r="E79" s="21"/>
      <c r="F79" s="22"/>
      <c r="G79" s="23"/>
      <c r="H79" s="23"/>
      <c r="I79" s="23"/>
      <c r="J79" s="23"/>
      <c r="K79" s="24"/>
      <c r="L79" s="25"/>
      <c r="M79" s="26"/>
      <c r="N79" s="26"/>
      <c r="O79" s="26"/>
      <c r="P79" s="26"/>
      <c r="Q79" s="26"/>
      <c r="R79" s="26"/>
      <c r="S79" s="26"/>
      <c r="T79" s="26"/>
      <c r="U79" s="27">
        <f t="shared" si="2"/>
        <v>0</v>
      </c>
      <c r="V79" s="28">
        <f t="shared" si="3"/>
        <v>0</v>
      </c>
    </row>
    <row r="80" spans="1:22" x14ac:dyDescent="0.3">
      <c r="A80" s="19"/>
      <c r="B80" s="19"/>
      <c r="C80" s="20"/>
      <c r="D80" s="20"/>
      <c r="E80" s="21"/>
      <c r="F80" s="22"/>
      <c r="G80" s="23"/>
      <c r="H80" s="23"/>
      <c r="I80" s="23"/>
      <c r="J80" s="23"/>
      <c r="K80" s="24"/>
      <c r="L80" s="25"/>
      <c r="M80" s="26"/>
      <c r="N80" s="26"/>
      <c r="O80" s="26"/>
      <c r="P80" s="26"/>
      <c r="Q80" s="26"/>
      <c r="R80" s="26"/>
      <c r="S80" s="26"/>
      <c r="T80" s="26"/>
      <c r="U80" s="27">
        <f t="shared" si="2"/>
        <v>0</v>
      </c>
      <c r="V80" s="28">
        <f t="shared" si="3"/>
        <v>0</v>
      </c>
    </row>
    <row r="81" spans="1:22" x14ac:dyDescent="0.3">
      <c r="A81" s="19"/>
      <c r="B81" s="19"/>
      <c r="C81" s="20"/>
      <c r="D81" s="20"/>
      <c r="E81" s="21"/>
      <c r="F81" s="22"/>
      <c r="G81" s="23"/>
      <c r="H81" s="23"/>
      <c r="I81" s="23"/>
      <c r="J81" s="23"/>
      <c r="K81" s="24"/>
      <c r="L81" s="25"/>
      <c r="M81" s="26"/>
      <c r="N81" s="26"/>
      <c r="O81" s="26"/>
      <c r="P81" s="26"/>
      <c r="Q81" s="26"/>
      <c r="R81" s="26"/>
      <c r="S81" s="26"/>
      <c r="T81" s="26"/>
      <c r="U81" s="27">
        <f t="shared" si="2"/>
        <v>0</v>
      </c>
      <c r="V81" s="28">
        <f t="shared" si="3"/>
        <v>0</v>
      </c>
    </row>
    <row r="82" spans="1:22" x14ac:dyDescent="0.3">
      <c r="A82" s="19"/>
      <c r="B82" s="19"/>
      <c r="C82" s="20"/>
      <c r="D82" s="20"/>
      <c r="E82" s="21"/>
      <c r="F82" s="22"/>
      <c r="G82" s="23"/>
      <c r="H82" s="23"/>
      <c r="I82" s="23"/>
      <c r="J82" s="23"/>
      <c r="K82" s="24"/>
      <c r="L82" s="25"/>
      <c r="M82" s="26"/>
      <c r="N82" s="26"/>
      <c r="O82" s="26"/>
      <c r="P82" s="26"/>
      <c r="Q82" s="26"/>
      <c r="R82" s="26"/>
      <c r="S82" s="26"/>
      <c r="T82" s="26"/>
      <c r="U82" s="27">
        <f t="shared" si="2"/>
        <v>0</v>
      </c>
      <c r="V82" s="28">
        <f t="shared" si="3"/>
        <v>0</v>
      </c>
    </row>
    <row r="83" spans="1:22" x14ac:dyDescent="0.3">
      <c r="A83" s="19"/>
      <c r="B83" s="19"/>
      <c r="C83" s="20"/>
      <c r="D83" s="20"/>
      <c r="E83" s="21"/>
      <c r="F83" s="22"/>
      <c r="G83" s="23"/>
      <c r="H83" s="23"/>
      <c r="I83" s="23"/>
      <c r="J83" s="23"/>
      <c r="K83" s="24"/>
      <c r="L83" s="25"/>
      <c r="M83" s="26"/>
      <c r="N83" s="26"/>
      <c r="O83" s="26"/>
      <c r="P83" s="26"/>
      <c r="Q83" s="26"/>
      <c r="R83" s="26"/>
      <c r="S83" s="26"/>
      <c r="T83" s="26"/>
      <c r="U83" s="27">
        <f t="shared" si="2"/>
        <v>0</v>
      </c>
      <c r="V83" s="28">
        <f t="shared" si="3"/>
        <v>0</v>
      </c>
    </row>
  </sheetData>
  <autoFilter ref="A8:V8" xr:uid="{879A9AD9-61E8-47E3-A6FA-CB7066E6B513}"/>
  <conditionalFormatting sqref="V9:V83">
    <cfRule type="cellIs" dxfId="3" priority="4" operator="lessThan">
      <formula>0</formula>
    </cfRule>
  </conditionalFormatting>
  <conditionalFormatting sqref="V9:V83">
    <cfRule type="expression" dxfId="2" priority="2">
      <formula>#REF!&lt;0</formula>
    </cfRule>
  </conditionalFormatting>
  <conditionalFormatting sqref="D9:D83">
    <cfRule type="expression" dxfId="1" priority="1">
      <formula>OR($D9&gt;2022,AND($D9&lt;2022,$D9&lt;&gt;""))</formula>
    </cfRule>
  </conditionalFormatting>
  <conditionalFormatting sqref="C9:C83">
    <cfRule type="expression" dxfId="0" priority="5">
      <formula>(#REF!&gt;1)</formula>
    </cfRule>
  </conditionalFormatting>
  <dataValidations count="3">
    <dataValidation type="list" allowBlank="1" showInputMessage="1" showErrorMessage="1" sqref="L9:L83" xr:uid="{025EAAF3-1C28-4251-8DA8-D8064D0F97B3}">
      <formula1>"N/A, FMR, Actual Rent"</formula1>
    </dataValidation>
    <dataValidation type="list" allowBlank="1" showInputMessage="1" showErrorMessage="1" sqref="E9:E83" xr:uid="{73F43FC0-FA6C-4743-A594-94ECC33305EB}">
      <formula1>"PH, TH, Joint TH &amp; PH-RRH, HMIS, SSO, TRA, PRA, SRA, S+C/SRO"</formula1>
    </dataValidation>
    <dataValidation allowBlank="1" showErrorMessage="1" sqref="A8:V8" xr:uid="{17BC7343-DEF5-4B2D-9AD5-12ABED4A8C9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2021-03-06T21:43:09Z</dcterms:created>
  <dcterms:modified xsi:type="dcterms:W3CDTF">2021-05-20T14:00:27Z</dcterms:modified>
</cp:coreProperties>
</file>