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Roger\Dropbox\DropDR\2021 Reports\2021 GIW\HUD Exchange GIWs 5.20.21\FL-600\"/>
    </mc:Choice>
  </mc:AlternateContent>
  <xr:revisionPtr revIDLastSave="0" documentId="13_ncr:1_{07E84B36-0BF1-4579-AFFE-82A0079CDB68}" xr6:coauthVersionLast="46" xr6:coauthVersionMax="46" xr10:uidLastSave="{00000000-0000-0000-0000-000000000000}"/>
  <bookViews>
    <workbookView xWindow="-108" yWindow="-108" windowWidth="27288" windowHeight="17664" xr2:uid="{B5950708-4CB9-4547-B5A0-DB8DC9257CBB}"/>
  </bookViews>
  <sheets>
    <sheet name="FY 2021 GIW" sheetId="1" r:id="rId1"/>
  </sheets>
  <definedNames>
    <definedName name="_xlnm._FilterDatabase" localSheetId="0" hidden="1">'FY 2021 GIW'!$A$8:$V$8</definedName>
    <definedName name="_xlnm.Print_Titles" localSheetId="0">'FY 2021 GIW'!$7:$8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69" i="1" l="1"/>
  <c r="U69" i="1"/>
  <c r="V68" i="1"/>
  <c r="U68" i="1"/>
  <c r="V67" i="1"/>
  <c r="U67" i="1"/>
  <c r="V66" i="1"/>
  <c r="U66" i="1"/>
  <c r="V65" i="1"/>
  <c r="U65" i="1"/>
  <c r="V64" i="1"/>
  <c r="U64" i="1"/>
  <c r="V63" i="1"/>
  <c r="U63" i="1"/>
  <c r="V62" i="1"/>
  <c r="U62" i="1"/>
  <c r="V61" i="1"/>
  <c r="U61" i="1"/>
  <c r="V60" i="1"/>
  <c r="U60" i="1"/>
  <c r="V59" i="1"/>
  <c r="U59" i="1"/>
  <c r="V58" i="1"/>
  <c r="U58" i="1"/>
  <c r="V57" i="1"/>
  <c r="U57" i="1"/>
  <c r="V56" i="1"/>
  <c r="U56" i="1"/>
  <c r="V55" i="1"/>
  <c r="U55" i="1"/>
  <c r="V54" i="1"/>
  <c r="U54" i="1"/>
  <c r="V53" i="1"/>
  <c r="U53" i="1"/>
  <c r="V52" i="1"/>
  <c r="U52" i="1"/>
  <c r="V51" i="1"/>
  <c r="U51" i="1"/>
  <c r="V50" i="1"/>
  <c r="U50" i="1"/>
  <c r="V49" i="1"/>
  <c r="U49" i="1"/>
  <c r="V48" i="1"/>
  <c r="U48" i="1"/>
  <c r="V47" i="1"/>
  <c r="U47" i="1"/>
  <c r="V46" i="1"/>
  <c r="U46" i="1"/>
  <c r="V45" i="1"/>
  <c r="U45" i="1"/>
  <c r="V44" i="1"/>
  <c r="U44" i="1"/>
  <c r="V43" i="1"/>
  <c r="U43" i="1"/>
  <c r="V42" i="1"/>
  <c r="U42" i="1"/>
  <c r="V41" i="1"/>
  <c r="U41" i="1"/>
  <c r="V40" i="1"/>
  <c r="U40" i="1"/>
  <c r="V39" i="1"/>
  <c r="U39" i="1"/>
  <c r="V38" i="1"/>
  <c r="U38" i="1"/>
  <c r="V37" i="1"/>
  <c r="U37" i="1"/>
  <c r="V36" i="1"/>
  <c r="U36" i="1"/>
  <c r="V35" i="1"/>
  <c r="U35" i="1"/>
  <c r="V34" i="1"/>
  <c r="U34" i="1"/>
  <c r="V33" i="1"/>
  <c r="U33" i="1"/>
  <c r="V32" i="1"/>
  <c r="U32" i="1"/>
  <c r="V31" i="1"/>
  <c r="U31" i="1"/>
  <c r="V30" i="1"/>
  <c r="U30" i="1"/>
  <c r="V29" i="1"/>
  <c r="U29" i="1"/>
  <c r="V28" i="1"/>
  <c r="U28" i="1"/>
  <c r="V27" i="1"/>
  <c r="U27" i="1"/>
  <c r="V26" i="1"/>
  <c r="U26" i="1"/>
  <c r="V25" i="1"/>
  <c r="U25" i="1"/>
  <c r="V24" i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B5" i="1" s="1"/>
  <c r="U10" i="1"/>
  <c r="V9" i="1"/>
  <c r="U9" i="1"/>
</calcChain>
</file>

<file path=xl/sharedStrings.xml><?xml version="1.0" encoding="utf-8"?>
<sst xmlns="http://schemas.openxmlformats.org/spreadsheetml/2006/main" count="289" uniqueCount="144">
  <si>
    <t>Field Office:</t>
  </si>
  <si>
    <t>CoC Number:</t>
  </si>
  <si>
    <t>CoC Name:</t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</si>
  <si>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</si>
  <si>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</si>
  <si>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</si>
  <si>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</si>
  <si>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</si>
  <si>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</si>
  <si>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</si>
  <si>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</si>
  <si>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</si>
  <si>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</si>
  <si>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</si>
  <si>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</si>
  <si>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</si>
  <si>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</si>
  <si>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</si>
  <si>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</si>
  <si>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</si>
  <si>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</si>
  <si>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</si>
  <si>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</si>
  <si>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</si>
  <si>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</si>
  <si>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</si>
  <si>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</si>
  <si>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</si>
  <si>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FL-600</t>
  </si>
  <si>
    <t>Miami-Dade County</t>
  </si>
  <si>
    <t>Hope Gardens Consolidation</t>
  </si>
  <si>
    <t>FL0169L4D002013</t>
  </si>
  <si>
    <t>PH</t>
  </si>
  <si>
    <t/>
  </si>
  <si>
    <t>Miami</t>
  </si>
  <si>
    <t>Miami-Dade County CoC</t>
  </si>
  <si>
    <t>Better Way Apartments</t>
  </si>
  <si>
    <t>FL0170L4D002013</t>
  </si>
  <si>
    <t>Brother Mathias</t>
  </si>
  <si>
    <t>FL0174L4D002013</t>
  </si>
  <si>
    <t>City of Miami Beach Outreach</t>
  </si>
  <si>
    <t>FL0177L4D002013</t>
  </si>
  <si>
    <t>SSO</t>
  </si>
  <si>
    <t>Coconut Grove 1</t>
  </si>
  <si>
    <t>FL0178L4D002013</t>
  </si>
  <si>
    <t>Coconut Grove 2</t>
  </si>
  <si>
    <t>FL0179L4D002013</t>
  </si>
  <si>
    <t>Del Prado Gardens</t>
  </si>
  <si>
    <t>FL0181L4D002013</t>
  </si>
  <si>
    <t>Ethyl Elan Apartments Consolidation</t>
  </si>
  <si>
    <t>FL0182L4D002013</t>
  </si>
  <si>
    <t>Harding Village</t>
  </si>
  <si>
    <t>FL0185L4D002013</t>
  </si>
  <si>
    <t>Hogar 2</t>
  </si>
  <si>
    <t>FL0191L4D002013</t>
  </si>
  <si>
    <t>Volunteers of America of Florida, Inc.</t>
  </si>
  <si>
    <t>Hogar I</t>
  </si>
  <si>
    <t>FL0192L4D002013</t>
  </si>
  <si>
    <t>Homestead Scattered Site</t>
  </si>
  <si>
    <t>FL0194L4D002013</t>
  </si>
  <si>
    <t>Housing ACT Consolidation</t>
  </si>
  <si>
    <t>FL0195L4D002013</t>
  </si>
  <si>
    <t>Little Haiti</t>
  </si>
  <si>
    <t>FL0202L4D002013</t>
  </si>
  <si>
    <t>Marie Toussaint S + C</t>
  </si>
  <si>
    <t>FL0205L4D002013</t>
  </si>
  <si>
    <t>Marie Toussaint</t>
  </si>
  <si>
    <t>FL0206L4D002013</t>
  </si>
  <si>
    <t>Mayfair</t>
  </si>
  <si>
    <t>FL0209L4D002013</t>
  </si>
  <si>
    <t>Miami Homeless Assistance Program CE Consolidation</t>
  </si>
  <si>
    <t>FL0211L4D002013</t>
  </si>
  <si>
    <t>Partners for Homes</t>
  </si>
  <si>
    <t>FL0218L4D002013</t>
  </si>
  <si>
    <t>Right Directions</t>
  </si>
  <si>
    <t>FL0222L4D002013</t>
  </si>
  <si>
    <t>Carrfour Supportive Housing</t>
  </si>
  <si>
    <t>Rivermont House</t>
  </si>
  <si>
    <t>FL0223L4D002013</t>
  </si>
  <si>
    <t>Shaman</t>
  </si>
  <si>
    <t>FL0227L4D002013</t>
  </si>
  <si>
    <t>Shepherd House</t>
  </si>
  <si>
    <t>FL0228L4D002013</t>
  </si>
  <si>
    <t>Thomas Jefferson</t>
  </si>
  <si>
    <t>FL0238L4D002013</t>
  </si>
  <si>
    <t>Thomas Jefferson S + C</t>
  </si>
  <si>
    <t>FL0239L4D002013</t>
  </si>
  <si>
    <t>Wynwood</t>
  </si>
  <si>
    <t>FL0244L4D002013</t>
  </si>
  <si>
    <t>Archbishop Carroll Homes</t>
  </si>
  <si>
    <t>FL0311L4D002012</t>
  </si>
  <si>
    <t>J. Moss Consolidation</t>
  </si>
  <si>
    <t>FL0312L4D002012</t>
  </si>
  <si>
    <t>Better Way West Wing</t>
  </si>
  <si>
    <t>FL0313L4D002012</t>
  </si>
  <si>
    <t>Shepherd's Court Samaritan</t>
  </si>
  <si>
    <t>FL0343L4D002009</t>
  </si>
  <si>
    <t>Verde Gardens</t>
  </si>
  <si>
    <t>FL0344L4D002009</t>
  </si>
  <si>
    <t>Royalton Expansion</t>
  </si>
  <si>
    <t>FL0362L4D002011</t>
  </si>
  <si>
    <t>First Place</t>
  </si>
  <si>
    <t>FL0363L4D002011</t>
  </si>
  <si>
    <t>Bonita Cove</t>
  </si>
  <si>
    <t>FL0389L4D002008</t>
  </si>
  <si>
    <t>Casa Matias</t>
  </si>
  <si>
    <t>FL0390L4D002008</t>
  </si>
  <si>
    <t>Kolapi</t>
  </si>
  <si>
    <t>FL0431L4D002009</t>
  </si>
  <si>
    <t>Villa Aurora Consolidation</t>
  </si>
  <si>
    <t>FL0442L4D002009</t>
  </si>
  <si>
    <t>Little Riverbend Consolidation</t>
  </si>
  <si>
    <t>FL0443L4D002009</t>
  </si>
  <si>
    <t>Amistad</t>
  </si>
  <si>
    <t>FL0484L4D002007</t>
  </si>
  <si>
    <t>Transition to Homeownership (THOP)</t>
  </si>
  <si>
    <t>FL0492L4D002007</t>
  </si>
  <si>
    <t>Coalition Lift</t>
  </si>
  <si>
    <t>FL0587L4D002005</t>
  </si>
  <si>
    <t>Mother Seton PH</t>
  </si>
  <si>
    <t>FL0590L4D002005</t>
  </si>
  <si>
    <t>Project Dade Cares PSH</t>
  </si>
  <si>
    <t>FL0655L4D002004</t>
  </si>
  <si>
    <t>Liberty Village</t>
  </si>
  <si>
    <t>FL0656L4D002004</t>
  </si>
  <si>
    <t>Karis Village</t>
  </si>
  <si>
    <t>FL0657L4D002004</t>
  </si>
  <si>
    <t>Brother Keily Consolidation</t>
  </si>
  <si>
    <t>FL0703L4D002003</t>
  </si>
  <si>
    <t>Citrus Health Youth Housing Program</t>
  </si>
  <si>
    <t>FL0746L4D002002</t>
  </si>
  <si>
    <t>Joint TH &amp; PH-RRH</t>
  </si>
  <si>
    <t>Camillus HUD RRH</t>
  </si>
  <si>
    <t>FL0747L4D002002</t>
  </si>
  <si>
    <t>Moving Forward 2018 RRH</t>
  </si>
  <si>
    <t>FL0748L4D002002</t>
  </si>
  <si>
    <t>Montega</t>
  </si>
  <si>
    <t>FL0838L4D002001</t>
  </si>
  <si>
    <t>Community Connections Program</t>
  </si>
  <si>
    <t>FL0839L4D002001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</si>
  <si>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</si>
  <si>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</si>
  <si>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FMR</t>
  </si>
  <si>
    <t>Actual Rent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</si>
</sst>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Font="1" applyBorder="1"/>
    <xf numFmtId="0" fontId="0" fillId="0" borderId="4" xfId="0" applyFont="1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ont="1" applyFill="1" applyBorder="1"/>
  </cellXfs>
  <cellStyles count="2">
    <cellStyle name="Currency" xfId="1" builtinId="4"/>
    <cellStyle name="Normal" xfId="0" builtinId="0"/>
  </cellStyles>
  <dxfs count="4">
    <dxf>
      <fill>
        <patternFill>
          <bgColor rgb="FFCAFFCA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B1E306-E825-4347-8225-D7AFB64EB6F8}">
  <sheetPr codeName="Sheet87">
    <pageSetUpPr fitToPage="1"/>
  </sheetPr>
  <dimension ref="A1:V69"/>
  <sheetViews>
    <sheetView tabSelected="1" zoomScaleNormal="100" workbookViewId="0">
      <pane ySplit="8" topLeftCell="A9" activePane="bottomLeft" state="frozen"/>
      <selection pane="bottomLeft"/>
    </sheetView>
  </sheetViews>
  <sheetFormatPr defaultRowHeight="14.4" x14ac:dyDescent="0.3"/>
  <cols>
    <col min="1" max="2" width="23.77734375" customWidth="1"/>
    <col min="3" max="3" width="17.77734375" customWidth="1"/>
    <col min="4" max="4" width="11.77734375" customWidth="1"/>
    <col min="5" max="5" width="16.77734375" customWidth="1"/>
    <col min="6" max="12" width="11.77734375" customWidth="1"/>
    <col min="13" max="21" width="10.77734375" customWidth="1"/>
    <col min="22" max="22" width="12.77734375" customWidth="1"/>
  </cols>
  <sheetData>
    <row r="1" spans="1:22" ht="14.4" customHeight="1" x14ac:dyDescent="0.3">
      <c r="A1" s="29" t="s">
        <v>0</v>
      </c>
      <c r="B1" s="30" t="s">
        <v>34</v>
      </c>
      <c r="C1" s="31"/>
      <c r="D1" s="31"/>
      <c r="E1" s="31"/>
      <c r="F1" s="31"/>
      <c r="G1" s="32"/>
    </row>
    <row r="2" spans="1:22" ht="14.4" customHeight="1" x14ac:dyDescent="0.3">
      <c r="A2" s="29" t="s">
        <v>1</v>
      </c>
      <c r="B2" s="30" t="s">
        <v>28</v>
      </c>
      <c r="C2" s="31"/>
      <c r="D2" s="31"/>
      <c r="E2" s="31"/>
      <c r="F2" s="31"/>
      <c r="G2" s="32"/>
    </row>
    <row r="3" spans="1:22" ht="14.4" customHeight="1" x14ac:dyDescent="0.3">
      <c r="A3" s="33" t="s">
        <v>2</v>
      </c>
      <c r="B3" s="30" t="s">
        <v>35</v>
      </c>
      <c r="C3" s="31"/>
      <c r="D3" s="31"/>
      <c r="E3" s="31"/>
      <c r="F3" s="31"/>
      <c r="G3" s="32"/>
    </row>
    <row r="4" spans="1:22" ht="14.4" customHeight="1" x14ac:dyDescent="0.3">
      <c r="A4" s="33" t="s">
        <v>140</v>
      </c>
      <c r="B4" s="30" t="s">
        <v>29</v>
      </c>
      <c r="C4" s="31"/>
      <c r="D4" s="31"/>
      <c r="E4" s="31"/>
      <c r="F4" s="31"/>
      <c r="G4" s="32"/>
    </row>
    <row r="5" spans="1:22" ht="14.4" customHeight="1" x14ac:dyDescent="0.3">
      <c r="A5" s="33" t="s">
        <v>141</v>
      </c>
      <c r="B5" s="34">
        <f ca="1">SUM(OFFSET(V8,1,0,500,1))</f>
        <v>34374963</v>
      </c>
      <c r="C5" s="35"/>
      <c r="D5" s="35"/>
      <c r="E5" s="35"/>
      <c r="F5" s="35"/>
      <c r="G5" s="36"/>
    </row>
    <row r="6" spans="1:22" ht="14.4" customHeight="1" x14ac:dyDescent="0.3">
      <c r="A6" s="1"/>
      <c r="B6" s="2"/>
      <c r="C6" s="2"/>
      <c r="D6" s="2"/>
      <c r="E6" s="1"/>
      <c r="F6" s="3"/>
      <c r="G6" s="4"/>
    </row>
    <row r="7" spans="1:22" ht="14.4" customHeight="1" x14ac:dyDescent="0.3">
      <c r="A7" s="5" t="s">
        <v>3</v>
      </c>
      <c r="B7" s="6"/>
      <c r="C7" s="6"/>
      <c r="D7" s="6"/>
      <c r="E7" s="7"/>
      <c r="F7" s="8" t="s">
        <v>4</v>
      </c>
      <c r="G7" s="9"/>
      <c r="H7" s="10"/>
      <c r="I7" s="6"/>
      <c r="J7" s="6"/>
      <c r="K7" s="6"/>
      <c r="L7" s="11" t="s">
        <v>5</v>
      </c>
      <c r="M7" s="10"/>
      <c r="N7" s="6"/>
      <c r="O7" s="6"/>
      <c r="P7" s="6"/>
      <c r="Q7" s="6"/>
      <c r="R7" s="6"/>
      <c r="S7" s="6"/>
      <c r="T7" s="6"/>
      <c r="U7" s="7"/>
      <c r="V7" s="12"/>
    </row>
    <row r="8" spans="1:22" ht="28.8" customHeight="1" x14ac:dyDescent="0.3">
      <c r="A8" s="13" t="s">
        <v>6</v>
      </c>
      <c r="B8" s="13" t="s">
        <v>7</v>
      </c>
      <c r="C8" s="13" t="s">
        <v>8</v>
      </c>
      <c r="D8" s="13" t="s">
        <v>9</v>
      </c>
      <c r="E8" s="14" t="s">
        <v>10</v>
      </c>
      <c r="F8" s="15" t="s">
        <v>11</v>
      </c>
      <c r="G8" s="13" t="s">
        <v>12</v>
      </c>
      <c r="H8" s="13" t="s">
        <v>13</v>
      </c>
      <c r="I8" s="13" t="s">
        <v>14</v>
      </c>
      <c r="J8" s="13" t="s">
        <v>15</v>
      </c>
      <c r="K8" s="16" t="s">
        <v>16</v>
      </c>
      <c r="L8" s="17" t="s">
        <v>17</v>
      </c>
      <c r="M8" s="13" t="s">
        <v>18</v>
      </c>
      <c r="N8" s="13" t="s">
        <v>19</v>
      </c>
      <c r="O8" s="13" t="s">
        <v>20</v>
      </c>
      <c r="P8" s="13" t="s">
        <v>21</v>
      </c>
      <c r="Q8" s="13" t="s">
        <v>22</v>
      </c>
      <c r="R8" s="13" t="s">
        <v>23</v>
      </c>
      <c r="S8" s="13" t="s">
        <v>24</v>
      </c>
      <c r="T8" s="13" t="s">
        <v>25</v>
      </c>
      <c r="U8" s="16" t="s">
        <v>26</v>
      </c>
      <c r="V8" s="18" t="s">
        <v>27</v>
      </c>
    </row>
    <row r="9" spans="1:22" x14ac:dyDescent="0.3">
      <c r="A9" s="19" t="s">
        <v>29</v>
      </c>
      <c r="B9" s="19" t="s">
        <v>30</v>
      </c>
      <c r="C9" s="20" t="s">
        <v>31</v>
      </c>
      <c r="D9" s="20">
        <v>2022</v>
      </c>
      <c r="E9" s="21" t="s">
        <v>32</v>
      </c>
      <c r="F9" s="22">
        <v>0</v>
      </c>
      <c r="G9" s="23">
        <v>476892</v>
      </c>
      <c r="H9" s="23">
        <v>0</v>
      </c>
      <c r="I9" s="23">
        <v>0</v>
      </c>
      <c r="J9" s="23">
        <v>0</v>
      </c>
      <c r="K9" s="24">
        <v>37679</v>
      </c>
      <c r="L9" s="25" t="s">
        <v>143</v>
      </c>
      <c r="M9" s="26">
        <v>0</v>
      </c>
      <c r="N9" s="26">
        <v>34</v>
      </c>
      <c r="O9" s="26">
        <v>0</v>
      </c>
      <c r="P9" s="26">
        <v>3</v>
      </c>
      <c r="Q9" s="26">
        <v>3</v>
      </c>
      <c r="R9" s="26">
        <v>0</v>
      </c>
      <c r="S9" s="26">
        <v>0</v>
      </c>
      <c r="T9" s="26">
        <v>0</v>
      </c>
      <c r="U9" s="27">
        <f t="shared" ref="U9:U69" si="0">SUM(M9:T9)</f>
        <v>40</v>
      </c>
      <c r="V9" s="28">
        <f t="shared" ref="V9:V69" si="1">SUM(F9:K9)</f>
        <v>514571</v>
      </c>
    </row>
    <row r="10" spans="1:22" x14ac:dyDescent="0.3">
      <c r="A10" s="19" t="s">
        <v>29</v>
      </c>
      <c r="B10" s="19" t="s">
        <v>36</v>
      </c>
      <c r="C10" s="20" t="s">
        <v>37</v>
      </c>
      <c r="D10" s="20">
        <v>2022</v>
      </c>
      <c r="E10" s="21" t="s">
        <v>32</v>
      </c>
      <c r="F10" s="22">
        <v>0</v>
      </c>
      <c r="G10" s="23">
        <v>602580</v>
      </c>
      <c r="H10" s="23">
        <v>0</v>
      </c>
      <c r="I10" s="23">
        <v>0</v>
      </c>
      <c r="J10" s="23">
        <v>0</v>
      </c>
      <c r="K10" s="24">
        <v>47573</v>
      </c>
      <c r="L10" s="25" t="s">
        <v>143</v>
      </c>
      <c r="M10" s="26">
        <v>0</v>
      </c>
      <c r="N10" s="26">
        <v>55</v>
      </c>
      <c r="O10" s="26">
        <v>0</v>
      </c>
      <c r="P10" s="26">
        <v>0</v>
      </c>
      <c r="Q10" s="26">
        <v>0</v>
      </c>
      <c r="R10" s="26">
        <v>0</v>
      </c>
      <c r="S10" s="26">
        <v>0</v>
      </c>
      <c r="T10" s="26">
        <v>0</v>
      </c>
      <c r="U10" s="27">
        <f t="shared" si="0"/>
        <v>55</v>
      </c>
      <c r="V10" s="28">
        <f t="shared" si="1"/>
        <v>650153</v>
      </c>
    </row>
    <row r="11" spans="1:22" x14ac:dyDescent="0.3">
      <c r="A11" s="19" t="s">
        <v>29</v>
      </c>
      <c r="B11" s="19" t="s">
        <v>38</v>
      </c>
      <c r="C11" s="20" t="s">
        <v>39</v>
      </c>
      <c r="D11" s="20">
        <v>2022</v>
      </c>
      <c r="E11" s="21" t="s">
        <v>32</v>
      </c>
      <c r="F11" s="22">
        <v>140631</v>
      </c>
      <c r="G11" s="23">
        <v>0</v>
      </c>
      <c r="H11" s="23">
        <v>84398</v>
      </c>
      <c r="I11" s="23">
        <v>38471</v>
      </c>
      <c r="J11" s="23">
        <v>0</v>
      </c>
      <c r="K11" s="24">
        <v>14510</v>
      </c>
      <c r="L11" s="25" t="s">
        <v>33</v>
      </c>
      <c r="M11" s="26"/>
      <c r="N11" s="26"/>
      <c r="O11" s="26"/>
      <c r="P11" s="26"/>
      <c r="Q11" s="26"/>
      <c r="R11" s="26"/>
      <c r="S11" s="26"/>
      <c r="T11" s="26"/>
      <c r="U11" s="27">
        <f t="shared" si="0"/>
        <v>0</v>
      </c>
      <c r="V11" s="28">
        <f t="shared" si="1"/>
        <v>278010</v>
      </c>
    </row>
    <row r="12" spans="1:22" x14ac:dyDescent="0.3">
      <c r="A12" s="19" t="s">
        <v>29</v>
      </c>
      <c r="B12" s="19" t="s">
        <v>40</v>
      </c>
      <c r="C12" s="20" t="s">
        <v>41</v>
      </c>
      <c r="D12" s="20">
        <v>2022</v>
      </c>
      <c r="E12" s="21" t="s">
        <v>42</v>
      </c>
      <c r="F12" s="22">
        <v>0</v>
      </c>
      <c r="G12" s="23">
        <v>0</v>
      </c>
      <c r="H12" s="23">
        <v>60946</v>
      </c>
      <c r="I12" s="23">
        <v>0</v>
      </c>
      <c r="J12" s="23">
        <v>0</v>
      </c>
      <c r="K12" s="24">
        <v>4266</v>
      </c>
      <c r="L12" s="25" t="s">
        <v>33</v>
      </c>
      <c r="M12" s="26"/>
      <c r="N12" s="26"/>
      <c r="O12" s="26"/>
      <c r="P12" s="26"/>
      <c r="Q12" s="26"/>
      <c r="R12" s="26"/>
      <c r="S12" s="26"/>
      <c r="T12" s="26"/>
      <c r="U12" s="27">
        <f t="shared" si="0"/>
        <v>0</v>
      </c>
      <c r="V12" s="28">
        <f t="shared" si="1"/>
        <v>65212</v>
      </c>
    </row>
    <row r="13" spans="1:22" x14ac:dyDescent="0.3">
      <c r="A13" s="19" t="s">
        <v>29</v>
      </c>
      <c r="B13" s="19" t="s">
        <v>43</v>
      </c>
      <c r="C13" s="20" t="s">
        <v>44</v>
      </c>
      <c r="D13" s="20">
        <v>2022</v>
      </c>
      <c r="E13" s="21" t="s">
        <v>32</v>
      </c>
      <c r="F13" s="22">
        <v>0</v>
      </c>
      <c r="G13" s="23">
        <v>0</v>
      </c>
      <c r="H13" s="23">
        <v>41823</v>
      </c>
      <c r="I13" s="23">
        <v>104235</v>
      </c>
      <c r="J13" s="23">
        <v>0</v>
      </c>
      <c r="K13" s="24">
        <v>7892</v>
      </c>
      <c r="L13" s="25" t="s">
        <v>33</v>
      </c>
      <c r="M13" s="26"/>
      <c r="N13" s="26"/>
      <c r="O13" s="26"/>
      <c r="P13" s="26"/>
      <c r="Q13" s="26"/>
      <c r="R13" s="26"/>
      <c r="S13" s="26"/>
      <c r="T13" s="26"/>
      <c r="U13" s="27">
        <f t="shared" si="0"/>
        <v>0</v>
      </c>
      <c r="V13" s="28">
        <f t="shared" si="1"/>
        <v>153950</v>
      </c>
    </row>
    <row r="14" spans="1:22" x14ac:dyDescent="0.3">
      <c r="A14" s="19" t="s">
        <v>29</v>
      </c>
      <c r="B14" s="19" t="s">
        <v>45</v>
      </c>
      <c r="C14" s="20" t="s">
        <v>46</v>
      </c>
      <c r="D14" s="20">
        <v>2022</v>
      </c>
      <c r="E14" s="21" t="s">
        <v>32</v>
      </c>
      <c r="F14" s="22">
        <v>0</v>
      </c>
      <c r="G14" s="23">
        <v>0</v>
      </c>
      <c r="H14" s="23">
        <v>11010</v>
      </c>
      <c r="I14" s="23">
        <v>40550</v>
      </c>
      <c r="J14" s="23">
        <v>0</v>
      </c>
      <c r="K14" s="24">
        <v>2701</v>
      </c>
      <c r="L14" s="25" t="s">
        <v>33</v>
      </c>
      <c r="M14" s="26"/>
      <c r="N14" s="26"/>
      <c r="O14" s="26"/>
      <c r="P14" s="26"/>
      <c r="Q14" s="26"/>
      <c r="R14" s="26"/>
      <c r="S14" s="26"/>
      <c r="T14" s="26"/>
      <c r="U14" s="27">
        <f t="shared" si="0"/>
        <v>0</v>
      </c>
      <c r="V14" s="28">
        <f t="shared" si="1"/>
        <v>54261</v>
      </c>
    </row>
    <row r="15" spans="1:22" x14ac:dyDescent="0.3">
      <c r="A15" s="19" t="s">
        <v>29</v>
      </c>
      <c r="B15" s="19" t="s">
        <v>47</v>
      </c>
      <c r="C15" s="20" t="s">
        <v>48</v>
      </c>
      <c r="D15" s="20">
        <v>2022</v>
      </c>
      <c r="E15" s="21" t="s">
        <v>32</v>
      </c>
      <c r="F15" s="22">
        <v>22043</v>
      </c>
      <c r="G15" s="23">
        <v>0</v>
      </c>
      <c r="H15" s="23">
        <v>254365</v>
      </c>
      <c r="I15" s="23">
        <v>130441</v>
      </c>
      <c r="J15" s="23">
        <v>0</v>
      </c>
      <c r="K15" s="24">
        <v>25811</v>
      </c>
      <c r="L15" s="25" t="s">
        <v>33</v>
      </c>
      <c r="M15" s="26"/>
      <c r="N15" s="26"/>
      <c r="O15" s="26"/>
      <c r="P15" s="26"/>
      <c r="Q15" s="26"/>
      <c r="R15" s="26"/>
      <c r="S15" s="26"/>
      <c r="T15" s="26"/>
      <c r="U15" s="27">
        <f t="shared" si="0"/>
        <v>0</v>
      </c>
      <c r="V15" s="28">
        <f t="shared" si="1"/>
        <v>432660</v>
      </c>
    </row>
    <row r="16" spans="1:22" x14ac:dyDescent="0.3">
      <c r="A16" s="19" t="s">
        <v>29</v>
      </c>
      <c r="B16" s="19" t="s">
        <v>49</v>
      </c>
      <c r="C16" s="20" t="s">
        <v>50</v>
      </c>
      <c r="D16" s="20">
        <v>2022</v>
      </c>
      <c r="E16" s="21" t="s">
        <v>32</v>
      </c>
      <c r="F16" s="22">
        <v>0</v>
      </c>
      <c r="G16" s="23">
        <v>2652180</v>
      </c>
      <c r="H16" s="23">
        <v>0</v>
      </c>
      <c r="I16" s="23">
        <v>0</v>
      </c>
      <c r="J16" s="23">
        <v>0</v>
      </c>
      <c r="K16" s="24">
        <v>210689</v>
      </c>
      <c r="L16" s="25" t="s">
        <v>143</v>
      </c>
      <c r="M16" s="26">
        <v>0</v>
      </c>
      <c r="N16" s="26">
        <v>1</v>
      </c>
      <c r="O16" s="26">
        <v>116</v>
      </c>
      <c r="P16" s="26">
        <v>52</v>
      </c>
      <c r="Q16" s="26">
        <v>31</v>
      </c>
      <c r="R16" s="26">
        <v>0</v>
      </c>
      <c r="S16" s="26">
        <v>0</v>
      </c>
      <c r="T16" s="26">
        <v>0</v>
      </c>
      <c r="U16" s="27">
        <f t="shared" si="0"/>
        <v>200</v>
      </c>
      <c r="V16" s="28">
        <f t="shared" si="1"/>
        <v>2862869</v>
      </c>
    </row>
    <row r="17" spans="1:22" x14ac:dyDescent="0.3">
      <c r="A17" s="19" t="s">
        <v>29</v>
      </c>
      <c r="B17" s="19" t="s">
        <v>51</v>
      </c>
      <c r="C17" s="20" t="s">
        <v>52</v>
      </c>
      <c r="D17" s="20">
        <v>2022</v>
      </c>
      <c r="E17" s="21" t="s">
        <v>32</v>
      </c>
      <c r="F17" s="22">
        <v>0</v>
      </c>
      <c r="G17" s="23">
        <v>0</v>
      </c>
      <c r="H17" s="23">
        <v>193829</v>
      </c>
      <c r="I17" s="23">
        <v>129455</v>
      </c>
      <c r="J17" s="23">
        <v>0</v>
      </c>
      <c r="K17" s="24">
        <v>19734</v>
      </c>
      <c r="L17" s="25" t="s">
        <v>33</v>
      </c>
      <c r="M17" s="26"/>
      <c r="N17" s="26"/>
      <c r="O17" s="26"/>
      <c r="P17" s="26"/>
      <c r="Q17" s="26"/>
      <c r="R17" s="26"/>
      <c r="S17" s="26"/>
      <c r="T17" s="26"/>
      <c r="U17" s="27">
        <f t="shared" si="0"/>
        <v>0</v>
      </c>
      <c r="V17" s="28">
        <f t="shared" si="1"/>
        <v>343018</v>
      </c>
    </row>
    <row r="18" spans="1:22" x14ac:dyDescent="0.3">
      <c r="A18" s="19" t="s">
        <v>29</v>
      </c>
      <c r="B18" s="19" t="s">
        <v>53</v>
      </c>
      <c r="C18" s="20" t="s">
        <v>54</v>
      </c>
      <c r="D18" s="20">
        <v>2022</v>
      </c>
      <c r="E18" s="21" t="s">
        <v>32</v>
      </c>
      <c r="F18" s="22">
        <v>932328</v>
      </c>
      <c r="G18" s="23">
        <v>0</v>
      </c>
      <c r="H18" s="23">
        <v>136052</v>
      </c>
      <c r="I18" s="23">
        <v>69580</v>
      </c>
      <c r="J18" s="23">
        <v>0</v>
      </c>
      <c r="K18" s="24">
        <v>57724</v>
      </c>
      <c r="L18" s="25" t="s">
        <v>33</v>
      </c>
      <c r="M18" s="26"/>
      <c r="N18" s="26"/>
      <c r="O18" s="26"/>
      <c r="P18" s="26"/>
      <c r="Q18" s="26"/>
      <c r="R18" s="26"/>
      <c r="S18" s="26"/>
      <c r="T18" s="26"/>
      <c r="U18" s="27">
        <f t="shared" si="0"/>
        <v>0</v>
      </c>
      <c r="V18" s="28">
        <f t="shared" si="1"/>
        <v>1195684</v>
      </c>
    </row>
    <row r="19" spans="1:22" x14ac:dyDescent="0.3">
      <c r="A19" s="19" t="s">
        <v>55</v>
      </c>
      <c r="B19" s="19" t="s">
        <v>56</v>
      </c>
      <c r="C19" s="20" t="s">
        <v>57</v>
      </c>
      <c r="D19" s="20">
        <v>2022</v>
      </c>
      <c r="E19" s="21" t="s">
        <v>32</v>
      </c>
      <c r="F19" s="22">
        <v>634729</v>
      </c>
      <c r="G19" s="23">
        <v>0</v>
      </c>
      <c r="H19" s="23">
        <v>149645</v>
      </c>
      <c r="I19" s="23">
        <v>123545</v>
      </c>
      <c r="J19" s="23">
        <v>0</v>
      </c>
      <c r="K19" s="24">
        <v>45765</v>
      </c>
      <c r="L19" s="25" t="s">
        <v>33</v>
      </c>
      <c r="M19" s="26"/>
      <c r="N19" s="26"/>
      <c r="O19" s="26"/>
      <c r="P19" s="26"/>
      <c r="Q19" s="26"/>
      <c r="R19" s="26"/>
      <c r="S19" s="26"/>
      <c r="T19" s="26"/>
      <c r="U19" s="27">
        <f t="shared" si="0"/>
        <v>0</v>
      </c>
      <c r="V19" s="28">
        <f t="shared" si="1"/>
        <v>953684</v>
      </c>
    </row>
    <row r="20" spans="1:22" x14ac:dyDescent="0.3">
      <c r="A20" s="19" t="s">
        <v>29</v>
      </c>
      <c r="B20" s="19" t="s">
        <v>58</v>
      </c>
      <c r="C20" s="20" t="s">
        <v>59</v>
      </c>
      <c r="D20" s="20">
        <v>2022</v>
      </c>
      <c r="E20" s="21" t="s">
        <v>32</v>
      </c>
      <c r="F20" s="22">
        <v>132948</v>
      </c>
      <c r="G20" s="23">
        <v>0</v>
      </c>
      <c r="H20" s="23">
        <v>17844</v>
      </c>
      <c r="I20" s="23">
        <v>39857</v>
      </c>
      <c r="J20" s="23">
        <v>0</v>
      </c>
      <c r="K20" s="24">
        <v>10563</v>
      </c>
      <c r="L20" s="25" t="s">
        <v>33</v>
      </c>
      <c r="M20" s="26"/>
      <c r="N20" s="26"/>
      <c r="O20" s="26"/>
      <c r="P20" s="26"/>
      <c r="Q20" s="26"/>
      <c r="R20" s="26"/>
      <c r="S20" s="26"/>
      <c r="T20" s="26"/>
      <c r="U20" s="27">
        <f t="shared" si="0"/>
        <v>0</v>
      </c>
      <c r="V20" s="28">
        <f t="shared" si="1"/>
        <v>201212</v>
      </c>
    </row>
    <row r="21" spans="1:22" x14ac:dyDescent="0.3">
      <c r="A21" s="19" t="s">
        <v>29</v>
      </c>
      <c r="B21" s="19" t="s">
        <v>60</v>
      </c>
      <c r="C21" s="20" t="s">
        <v>61</v>
      </c>
      <c r="D21" s="20">
        <v>2022</v>
      </c>
      <c r="E21" s="21" t="s">
        <v>32</v>
      </c>
      <c r="F21" s="22">
        <v>1903806</v>
      </c>
      <c r="G21" s="23">
        <v>0</v>
      </c>
      <c r="H21" s="23">
        <v>756889</v>
      </c>
      <c r="I21" s="23">
        <v>214477</v>
      </c>
      <c r="J21" s="23">
        <v>0</v>
      </c>
      <c r="K21" s="24">
        <v>162050</v>
      </c>
      <c r="L21" s="25" t="s">
        <v>33</v>
      </c>
      <c r="M21" s="26"/>
      <c r="N21" s="26"/>
      <c r="O21" s="26"/>
      <c r="P21" s="26"/>
      <c r="Q21" s="26"/>
      <c r="R21" s="26"/>
      <c r="S21" s="26"/>
      <c r="T21" s="26"/>
      <c r="U21" s="27">
        <f t="shared" si="0"/>
        <v>0</v>
      </c>
      <c r="V21" s="28">
        <f t="shared" si="1"/>
        <v>3037222</v>
      </c>
    </row>
    <row r="22" spans="1:22" x14ac:dyDescent="0.3">
      <c r="A22" s="19" t="s">
        <v>29</v>
      </c>
      <c r="B22" s="19" t="s">
        <v>62</v>
      </c>
      <c r="C22" s="20" t="s">
        <v>63</v>
      </c>
      <c r="D22" s="20">
        <v>2022</v>
      </c>
      <c r="E22" s="21" t="s">
        <v>32</v>
      </c>
      <c r="F22" s="22">
        <v>0</v>
      </c>
      <c r="G22" s="23">
        <v>0</v>
      </c>
      <c r="H22" s="23">
        <v>148987</v>
      </c>
      <c r="I22" s="23">
        <v>29738</v>
      </c>
      <c r="J22" s="23">
        <v>0</v>
      </c>
      <c r="K22" s="24">
        <v>12084</v>
      </c>
      <c r="L22" s="25" t="s">
        <v>33</v>
      </c>
      <c r="M22" s="26"/>
      <c r="N22" s="26"/>
      <c r="O22" s="26"/>
      <c r="P22" s="26"/>
      <c r="Q22" s="26"/>
      <c r="R22" s="26"/>
      <c r="S22" s="26"/>
      <c r="T22" s="26"/>
      <c r="U22" s="27">
        <f t="shared" si="0"/>
        <v>0</v>
      </c>
      <c r="V22" s="28">
        <f t="shared" si="1"/>
        <v>190809</v>
      </c>
    </row>
    <row r="23" spans="1:22" x14ac:dyDescent="0.3">
      <c r="A23" s="19" t="s">
        <v>29</v>
      </c>
      <c r="B23" s="19" t="s">
        <v>64</v>
      </c>
      <c r="C23" s="20" t="s">
        <v>65</v>
      </c>
      <c r="D23" s="20">
        <v>2022</v>
      </c>
      <c r="E23" s="21" t="s">
        <v>32</v>
      </c>
      <c r="F23" s="22">
        <v>0</v>
      </c>
      <c r="G23" s="23">
        <v>504132</v>
      </c>
      <c r="H23" s="23">
        <v>0</v>
      </c>
      <c r="I23" s="23">
        <v>0</v>
      </c>
      <c r="J23" s="23">
        <v>0</v>
      </c>
      <c r="K23" s="24">
        <v>38731</v>
      </c>
      <c r="L23" s="25" t="s">
        <v>143</v>
      </c>
      <c r="M23" s="26">
        <v>0</v>
      </c>
      <c r="N23" s="26">
        <v>0</v>
      </c>
      <c r="O23" s="26">
        <v>14</v>
      </c>
      <c r="P23" s="26">
        <v>13</v>
      </c>
      <c r="Q23" s="26">
        <v>8</v>
      </c>
      <c r="R23" s="26">
        <v>0</v>
      </c>
      <c r="S23" s="26">
        <v>0</v>
      </c>
      <c r="T23" s="26">
        <v>0</v>
      </c>
      <c r="U23" s="27">
        <f t="shared" si="0"/>
        <v>35</v>
      </c>
      <c r="V23" s="28">
        <f t="shared" si="1"/>
        <v>542863</v>
      </c>
    </row>
    <row r="24" spans="1:22" x14ac:dyDescent="0.3">
      <c r="A24" s="19" t="s">
        <v>29</v>
      </c>
      <c r="B24" s="19" t="s">
        <v>66</v>
      </c>
      <c r="C24" s="20" t="s">
        <v>67</v>
      </c>
      <c r="D24" s="20">
        <v>2022</v>
      </c>
      <c r="E24" s="21" t="s">
        <v>32</v>
      </c>
      <c r="F24" s="22">
        <v>0</v>
      </c>
      <c r="G24" s="23">
        <v>0</v>
      </c>
      <c r="H24" s="23">
        <v>268674</v>
      </c>
      <c r="I24" s="23">
        <v>98676</v>
      </c>
      <c r="J24" s="23">
        <v>0</v>
      </c>
      <c r="K24" s="24">
        <v>23466</v>
      </c>
      <c r="L24" s="25" t="s">
        <v>33</v>
      </c>
      <c r="M24" s="26"/>
      <c r="N24" s="26"/>
      <c r="O24" s="26"/>
      <c r="P24" s="26"/>
      <c r="Q24" s="26"/>
      <c r="R24" s="26"/>
      <c r="S24" s="26"/>
      <c r="T24" s="26"/>
      <c r="U24" s="27">
        <f t="shared" si="0"/>
        <v>0</v>
      </c>
      <c r="V24" s="28">
        <f t="shared" si="1"/>
        <v>390816</v>
      </c>
    </row>
    <row r="25" spans="1:22" x14ac:dyDescent="0.3">
      <c r="A25" s="19" t="s">
        <v>29</v>
      </c>
      <c r="B25" s="19" t="s">
        <v>68</v>
      </c>
      <c r="C25" s="20" t="s">
        <v>69</v>
      </c>
      <c r="D25" s="20">
        <v>2022</v>
      </c>
      <c r="E25" s="21" t="s">
        <v>32</v>
      </c>
      <c r="F25" s="22">
        <v>0</v>
      </c>
      <c r="G25" s="23">
        <v>174240</v>
      </c>
      <c r="H25" s="23">
        <v>0</v>
      </c>
      <c r="I25" s="23">
        <v>0</v>
      </c>
      <c r="J25" s="23">
        <v>0</v>
      </c>
      <c r="K25" s="24">
        <v>9985</v>
      </c>
      <c r="L25" s="25" t="s">
        <v>143</v>
      </c>
      <c r="M25" s="26">
        <v>0</v>
      </c>
      <c r="N25" s="26">
        <v>22</v>
      </c>
      <c r="O25" s="26">
        <v>0</v>
      </c>
      <c r="P25" s="26">
        <v>0</v>
      </c>
      <c r="Q25" s="26">
        <v>0</v>
      </c>
      <c r="R25" s="26">
        <v>0</v>
      </c>
      <c r="S25" s="26">
        <v>0</v>
      </c>
      <c r="T25" s="26">
        <v>0</v>
      </c>
      <c r="U25" s="27">
        <f t="shared" si="0"/>
        <v>22</v>
      </c>
      <c r="V25" s="28">
        <f t="shared" si="1"/>
        <v>184225</v>
      </c>
    </row>
    <row r="26" spans="1:22" x14ac:dyDescent="0.3">
      <c r="A26" s="19" t="s">
        <v>29</v>
      </c>
      <c r="B26" s="19" t="s">
        <v>70</v>
      </c>
      <c r="C26" s="20" t="s">
        <v>71</v>
      </c>
      <c r="D26" s="20">
        <v>2022</v>
      </c>
      <c r="E26" s="21" t="s">
        <v>42</v>
      </c>
      <c r="F26" s="22">
        <v>0</v>
      </c>
      <c r="G26" s="23">
        <v>0</v>
      </c>
      <c r="H26" s="23">
        <v>650020</v>
      </c>
      <c r="I26" s="23">
        <v>0</v>
      </c>
      <c r="J26" s="23">
        <v>0</v>
      </c>
      <c r="K26" s="24">
        <v>45500</v>
      </c>
      <c r="L26" s="25" t="s">
        <v>33</v>
      </c>
      <c r="M26" s="26"/>
      <c r="N26" s="26"/>
      <c r="O26" s="26"/>
      <c r="P26" s="26"/>
      <c r="Q26" s="26"/>
      <c r="R26" s="26"/>
      <c r="S26" s="26"/>
      <c r="T26" s="26"/>
      <c r="U26" s="27">
        <f t="shared" si="0"/>
        <v>0</v>
      </c>
      <c r="V26" s="28">
        <f t="shared" si="1"/>
        <v>695520</v>
      </c>
    </row>
    <row r="27" spans="1:22" x14ac:dyDescent="0.3">
      <c r="A27" s="19" t="s">
        <v>29</v>
      </c>
      <c r="B27" s="19" t="s">
        <v>72</v>
      </c>
      <c r="C27" s="20" t="s">
        <v>73</v>
      </c>
      <c r="D27" s="20">
        <v>2022</v>
      </c>
      <c r="E27" s="21" t="s">
        <v>32</v>
      </c>
      <c r="F27" s="22">
        <v>525436</v>
      </c>
      <c r="G27" s="23">
        <v>0</v>
      </c>
      <c r="H27" s="23">
        <v>312739</v>
      </c>
      <c r="I27" s="23">
        <v>9657</v>
      </c>
      <c r="J27" s="23">
        <v>0</v>
      </c>
      <c r="K27" s="24">
        <v>65178</v>
      </c>
      <c r="L27" s="25" t="s">
        <v>33</v>
      </c>
      <c r="M27" s="26"/>
      <c r="N27" s="26"/>
      <c r="O27" s="26"/>
      <c r="P27" s="26"/>
      <c r="Q27" s="26"/>
      <c r="R27" s="26"/>
      <c r="S27" s="26"/>
      <c r="T27" s="26"/>
      <c r="U27" s="27">
        <f t="shared" si="0"/>
        <v>0</v>
      </c>
      <c r="V27" s="28">
        <f t="shared" si="1"/>
        <v>913010</v>
      </c>
    </row>
    <row r="28" spans="1:22" x14ac:dyDescent="0.3">
      <c r="A28" s="19" t="s">
        <v>29</v>
      </c>
      <c r="B28" s="19" t="s">
        <v>74</v>
      </c>
      <c r="C28" s="20" t="s">
        <v>75</v>
      </c>
      <c r="D28" s="20">
        <v>2022</v>
      </c>
      <c r="E28" s="21" t="s">
        <v>32</v>
      </c>
      <c r="F28" s="22">
        <v>100955</v>
      </c>
      <c r="G28" s="23">
        <v>0</v>
      </c>
      <c r="H28" s="23">
        <v>32814</v>
      </c>
      <c r="I28" s="23">
        <v>22877</v>
      </c>
      <c r="J28" s="23">
        <v>0</v>
      </c>
      <c r="K28" s="24">
        <v>8333</v>
      </c>
      <c r="L28" s="25" t="s">
        <v>33</v>
      </c>
      <c r="M28" s="26"/>
      <c r="N28" s="26"/>
      <c r="O28" s="26"/>
      <c r="P28" s="26"/>
      <c r="Q28" s="26"/>
      <c r="R28" s="26"/>
      <c r="S28" s="26"/>
      <c r="T28" s="26"/>
      <c r="U28" s="27">
        <f t="shared" si="0"/>
        <v>0</v>
      </c>
      <c r="V28" s="28">
        <f t="shared" si="1"/>
        <v>164979</v>
      </c>
    </row>
    <row r="29" spans="1:22" x14ac:dyDescent="0.3">
      <c r="A29" s="19" t="s">
        <v>76</v>
      </c>
      <c r="B29" s="19" t="s">
        <v>77</v>
      </c>
      <c r="C29" s="20" t="s">
        <v>78</v>
      </c>
      <c r="D29" s="20">
        <v>2022</v>
      </c>
      <c r="E29" s="21" t="s">
        <v>32</v>
      </c>
      <c r="F29" s="22">
        <v>0</v>
      </c>
      <c r="G29" s="23">
        <v>0</v>
      </c>
      <c r="H29" s="23">
        <v>164274</v>
      </c>
      <c r="I29" s="23">
        <v>331672</v>
      </c>
      <c r="J29" s="23">
        <v>0</v>
      </c>
      <c r="K29" s="24">
        <v>27299</v>
      </c>
      <c r="L29" s="25" t="s">
        <v>33</v>
      </c>
      <c r="M29" s="26"/>
      <c r="N29" s="26"/>
      <c r="O29" s="26"/>
      <c r="P29" s="26"/>
      <c r="Q29" s="26"/>
      <c r="R29" s="26"/>
      <c r="S29" s="26"/>
      <c r="T29" s="26"/>
      <c r="U29" s="27">
        <f t="shared" si="0"/>
        <v>0</v>
      </c>
      <c r="V29" s="28">
        <f t="shared" si="1"/>
        <v>523245</v>
      </c>
    </row>
    <row r="30" spans="1:22" x14ac:dyDescent="0.3">
      <c r="A30" s="19" t="s">
        <v>29</v>
      </c>
      <c r="B30" s="19" t="s">
        <v>79</v>
      </c>
      <c r="C30" s="20" t="s">
        <v>80</v>
      </c>
      <c r="D30" s="20">
        <v>2022</v>
      </c>
      <c r="E30" s="21" t="s">
        <v>32</v>
      </c>
      <c r="F30" s="22">
        <v>301272</v>
      </c>
      <c r="G30" s="23">
        <v>0</v>
      </c>
      <c r="H30" s="23">
        <v>137620</v>
      </c>
      <c r="I30" s="23">
        <v>49316</v>
      </c>
      <c r="J30" s="23">
        <v>0</v>
      </c>
      <c r="K30" s="24">
        <v>26325</v>
      </c>
      <c r="L30" s="25" t="s">
        <v>33</v>
      </c>
      <c r="M30" s="26"/>
      <c r="N30" s="26"/>
      <c r="O30" s="26"/>
      <c r="P30" s="26"/>
      <c r="Q30" s="26"/>
      <c r="R30" s="26"/>
      <c r="S30" s="26"/>
      <c r="T30" s="26"/>
      <c r="U30" s="27">
        <f t="shared" si="0"/>
        <v>0</v>
      </c>
      <c r="V30" s="28">
        <f t="shared" si="1"/>
        <v>514533</v>
      </c>
    </row>
    <row r="31" spans="1:22" x14ac:dyDescent="0.3">
      <c r="A31" s="19" t="s">
        <v>29</v>
      </c>
      <c r="B31" s="19" t="s">
        <v>81</v>
      </c>
      <c r="C31" s="20" t="s">
        <v>82</v>
      </c>
      <c r="D31" s="20">
        <v>2022</v>
      </c>
      <c r="E31" s="21" t="s">
        <v>32</v>
      </c>
      <c r="F31" s="22">
        <v>0</v>
      </c>
      <c r="G31" s="23">
        <v>0</v>
      </c>
      <c r="H31" s="23">
        <v>35531</v>
      </c>
      <c r="I31" s="23">
        <v>58466</v>
      </c>
      <c r="J31" s="23">
        <v>0</v>
      </c>
      <c r="K31" s="24">
        <v>5740</v>
      </c>
      <c r="L31" s="25" t="s">
        <v>33</v>
      </c>
      <c r="M31" s="26"/>
      <c r="N31" s="26"/>
      <c r="O31" s="26"/>
      <c r="P31" s="26"/>
      <c r="Q31" s="26"/>
      <c r="R31" s="26"/>
      <c r="S31" s="26"/>
      <c r="T31" s="26"/>
      <c r="U31" s="27">
        <f t="shared" si="0"/>
        <v>0</v>
      </c>
      <c r="V31" s="28">
        <f t="shared" si="1"/>
        <v>99737</v>
      </c>
    </row>
    <row r="32" spans="1:22" x14ac:dyDescent="0.3">
      <c r="A32" s="19" t="s">
        <v>29</v>
      </c>
      <c r="B32" s="19" t="s">
        <v>83</v>
      </c>
      <c r="C32" s="20" t="s">
        <v>84</v>
      </c>
      <c r="D32" s="20">
        <v>2022</v>
      </c>
      <c r="E32" s="21" t="s">
        <v>32</v>
      </c>
      <c r="F32" s="22">
        <v>0</v>
      </c>
      <c r="G32" s="23">
        <v>0</v>
      </c>
      <c r="H32" s="23">
        <v>82762</v>
      </c>
      <c r="I32" s="23">
        <v>28016</v>
      </c>
      <c r="J32" s="23">
        <v>0</v>
      </c>
      <c r="K32" s="24">
        <v>7183</v>
      </c>
      <c r="L32" s="25" t="s">
        <v>33</v>
      </c>
      <c r="M32" s="26"/>
      <c r="N32" s="26"/>
      <c r="O32" s="26"/>
      <c r="P32" s="26"/>
      <c r="Q32" s="26"/>
      <c r="R32" s="26"/>
      <c r="S32" s="26"/>
      <c r="T32" s="26"/>
      <c r="U32" s="27">
        <f t="shared" si="0"/>
        <v>0</v>
      </c>
      <c r="V32" s="28">
        <f t="shared" si="1"/>
        <v>117961</v>
      </c>
    </row>
    <row r="33" spans="1:22" x14ac:dyDescent="0.3">
      <c r="A33" s="19" t="s">
        <v>29</v>
      </c>
      <c r="B33" s="19" t="s">
        <v>85</v>
      </c>
      <c r="C33" s="20" t="s">
        <v>86</v>
      </c>
      <c r="D33" s="20">
        <v>2022</v>
      </c>
      <c r="E33" s="21" t="s">
        <v>32</v>
      </c>
      <c r="F33" s="22">
        <v>0</v>
      </c>
      <c r="G33" s="23">
        <v>303600</v>
      </c>
      <c r="H33" s="23">
        <v>0</v>
      </c>
      <c r="I33" s="23">
        <v>0</v>
      </c>
      <c r="J33" s="23">
        <v>0</v>
      </c>
      <c r="K33" s="24">
        <v>23908</v>
      </c>
      <c r="L33" s="25" t="s">
        <v>143</v>
      </c>
      <c r="M33" s="26">
        <v>0</v>
      </c>
      <c r="N33" s="26">
        <v>0</v>
      </c>
      <c r="O33" s="26">
        <v>25</v>
      </c>
      <c r="P33" s="26">
        <v>0</v>
      </c>
      <c r="Q33" s="26">
        <v>0</v>
      </c>
      <c r="R33" s="26">
        <v>0</v>
      </c>
      <c r="S33" s="26">
        <v>0</v>
      </c>
      <c r="T33" s="26">
        <v>0</v>
      </c>
      <c r="U33" s="27">
        <f t="shared" si="0"/>
        <v>25</v>
      </c>
      <c r="V33" s="28">
        <f t="shared" si="1"/>
        <v>327508</v>
      </c>
    </row>
    <row r="34" spans="1:22" x14ac:dyDescent="0.3">
      <c r="A34" s="19" t="s">
        <v>29</v>
      </c>
      <c r="B34" s="19" t="s">
        <v>87</v>
      </c>
      <c r="C34" s="20" t="s">
        <v>88</v>
      </c>
      <c r="D34" s="20">
        <v>2022</v>
      </c>
      <c r="E34" s="21" t="s">
        <v>32</v>
      </c>
      <c r="F34" s="22">
        <v>0</v>
      </c>
      <c r="G34" s="23">
        <v>0</v>
      </c>
      <c r="H34" s="23">
        <v>83008</v>
      </c>
      <c r="I34" s="23">
        <v>52429</v>
      </c>
      <c r="J34" s="23">
        <v>0</v>
      </c>
      <c r="K34" s="24">
        <v>8308</v>
      </c>
      <c r="L34" s="25" t="s">
        <v>33</v>
      </c>
      <c r="M34" s="26"/>
      <c r="N34" s="26"/>
      <c r="O34" s="26"/>
      <c r="P34" s="26"/>
      <c r="Q34" s="26"/>
      <c r="R34" s="26"/>
      <c r="S34" s="26"/>
      <c r="T34" s="26"/>
      <c r="U34" s="27">
        <f t="shared" si="0"/>
        <v>0</v>
      </c>
      <c r="V34" s="28">
        <f t="shared" si="1"/>
        <v>143745</v>
      </c>
    </row>
    <row r="35" spans="1:22" x14ac:dyDescent="0.3">
      <c r="A35" s="19" t="s">
        <v>29</v>
      </c>
      <c r="B35" s="19" t="s">
        <v>89</v>
      </c>
      <c r="C35" s="20" t="s">
        <v>90</v>
      </c>
      <c r="D35" s="20">
        <v>2022</v>
      </c>
      <c r="E35" s="21" t="s">
        <v>32</v>
      </c>
      <c r="F35" s="22">
        <v>904353</v>
      </c>
      <c r="G35" s="23">
        <v>0</v>
      </c>
      <c r="H35" s="23">
        <v>155831</v>
      </c>
      <c r="I35" s="23">
        <v>37916</v>
      </c>
      <c r="J35" s="23">
        <v>0</v>
      </c>
      <c r="K35" s="24">
        <v>56843</v>
      </c>
      <c r="L35" s="25" t="s">
        <v>33</v>
      </c>
      <c r="M35" s="26"/>
      <c r="N35" s="26"/>
      <c r="O35" s="26"/>
      <c r="P35" s="26"/>
      <c r="Q35" s="26"/>
      <c r="R35" s="26"/>
      <c r="S35" s="26"/>
      <c r="T35" s="26"/>
      <c r="U35" s="27">
        <f t="shared" si="0"/>
        <v>0</v>
      </c>
      <c r="V35" s="28">
        <f t="shared" si="1"/>
        <v>1154943</v>
      </c>
    </row>
    <row r="36" spans="1:22" x14ac:dyDescent="0.3">
      <c r="A36" s="19" t="s">
        <v>29</v>
      </c>
      <c r="B36" s="19" t="s">
        <v>91</v>
      </c>
      <c r="C36" s="20" t="s">
        <v>92</v>
      </c>
      <c r="D36" s="20">
        <v>2022</v>
      </c>
      <c r="E36" s="21" t="s">
        <v>32</v>
      </c>
      <c r="F36" s="22">
        <v>0</v>
      </c>
      <c r="G36" s="23">
        <v>960708</v>
      </c>
      <c r="H36" s="23">
        <v>0</v>
      </c>
      <c r="I36" s="23">
        <v>0</v>
      </c>
      <c r="J36" s="23">
        <v>0</v>
      </c>
      <c r="K36" s="24">
        <v>75709</v>
      </c>
      <c r="L36" s="25" t="s">
        <v>143</v>
      </c>
      <c r="M36" s="26">
        <v>0</v>
      </c>
      <c r="N36" s="26">
        <v>0</v>
      </c>
      <c r="O36" s="26">
        <v>59</v>
      </c>
      <c r="P36" s="26">
        <v>11</v>
      </c>
      <c r="Q36" s="26">
        <v>10</v>
      </c>
      <c r="R36" s="26">
        <v>0</v>
      </c>
      <c r="S36" s="26">
        <v>0</v>
      </c>
      <c r="T36" s="26">
        <v>0</v>
      </c>
      <c r="U36" s="27">
        <f t="shared" si="0"/>
        <v>80</v>
      </c>
      <c r="V36" s="28">
        <f t="shared" si="1"/>
        <v>1036417</v>
      </c>
    </row>
    <row r="37" spans="1:22" x14ac:dyDescent="0.3">
      <c r="A37" s="19" t="s">
        <v>29</v>
      </c>
      <c r="B37" s="19" t="s">
        <v>93</v>
      </c>
      <c r="C37" s="20" t="s">
        <v>94</v>
      </c>
      <c r="D37" s="20">
        <v>2022</v>
      </c>
      <c r="E37" s="21" t="s">
        <v>32</v>
      </c>
      <c r="F37" s="22">
        <v>0</v>
      </c>
      <c r="G37" s="23">
        <v>228960</v>
      </c>
      <c r="H37" s="23">
        <v>0</v>
      </c>
      <c r="I37" s="23">
        <v>0</v>
      </c>
      <c r="J37" s="23">
        <v>0</v>
      </c>
      <c r="K37" s="24">
        <v>18128</v>
      </c>
      <c r="L37" s="25" t="s">
        <v>143</v>
      </c>
      <c r="M37" s="26">
        <v>36</v>
      </c>
      <c r="N37" s="26">
        <v>0</v>
      </c>
      <c r="O37" s="26">
        <v>0</v>
      </c>
      <c r="P37" s="26">
        <v>0</v>
      </c>
      <c r="Q37" s="26">
        <v>0</v>
      </c>
      <c r="R37" s="26">
        <v>0</v>
      </c>
      <c r="S37" s="26">
        <v>0</v>
      </c>
      <c r="T37" s="26">
        <v>0</v>
      </c>
      <c r="U37" s="27">
        <f t="shared" si="0"/>
        <v>36</v>
      </c>
      <c r="V37" s="28">
        <f t="shared" si="1"/>
        <v>247088</v>
      </c>
    </row>
    <row r="38" spans="1:22" x14ac:dyDescent="0.3">
      <c r="A38" s="19" t="s">
        <v>29</v>
      </c>
      <c r="B38" s="19" t="s">
        <v>95</v>
      </c>
      <c r="C38" s="20" t="s">
        <v>96</v>
      </c>
      <c r="D38" s="20">
        <v>2022</v>
      </c>
      <c r="E38" s="21" t="s">
        <v>32</v>
      </c>
      <c r="F38" s="22">
        <v>0</v>
      </c>
      <c r="G38" s="23">
        <v>0</v>
      </c>
      <c r="H38" s="23">
        <v>81880</v>
      </c>
      <c r="I38" s="23">
        <v>482797</v>
      </c>
      <c r="J38" s="23">
        <v>0</v>
      </c>
      <c r="K38" s="24">
        <v>28730</v>
      </c>
      <c r="L38" s="25" t="s">
        <v>33</v>
      </c>
      <c r="M38" s="26"/>
      <c r="N38" s="26"/>
      <c r="O38" s="26"/>
      <c r="P38" s="26"/>
      <c r="Q38" s="26"/>
      <c r="R38" s="26"/>
      <c r="S38" s="26"/>
      <c r="T38" s="26"/>
      <c r="U38" s="27">
        <f t="shared" si="0"/>
        <v>0</v>
      </c>
      <c r="V38" s="28">
        <f t="shared" si="1"/>
        <v>593407</v>
      </c>
    </row>
    <row r="39" spans="1:22" x14ac:dyDescent="0.3">
      <c r="A39" s="19" t="s">
        <v>29</v>
      </c>
      <c r="B39" s="19" t="s">
        <v>97</v>
      </c>
      <c r="C39" s="20" t="s">
        <v>98</v>
      </c>
      <c r="D39" s="20">
        <v>2022</v>
      </c>
      <c r="E39" s="21" t="s">
        <v>32</v>
      </c>
      <c r="F39" s="22">
        <v>0</v>
      </c>
      <c r="G39" s="23">
        <v>0</v>
      </c>
      <c r="H39" s="23">
        <v>68405</v>
      </c>
      <c r="I39" s="23">
        <v>497534</v>
      </c>
      <c r="J39" s="23">
        <v>0</v>
      </c>
      <c r="K39" s="24">
        <v>32755</v>
      </c>
      <c r="L39" s="25" t="s">
        <v>33</v>
      </c>
      <c r="M39" s="26"/>
      <c r="N39" s="26"/>
      <c r="O39" s="26"/>
      <c r="P39" s="26"/>
      <c r="Q39" s="26"/>
      <c r="R39" s="26"/>
      <c r="S39" s="26"/>
      <c r="T39" s="26"/>
      <c r="U39" s="27">
        <f t="shared" si="0"/>
        <v>0</v>
      </c>
      <c r="V39" s="28">
        <f t="shared" si="1"/>
        <v>598694</v>
      </c>
    </row>
    <row r="40" spans="1:22" x14ac:dyDescent="0.3">
      <c r="A40" s="19" t="s">
        <v>29</v>
      </c>
      <c r="B40" s="19" t="s">
        <v>99</v>
      </c>
      <c r="C40" s="20" t="s">
        <v>100</v>
      </c>
      <c r="D40" s="20">
        <v>2022</v>
      </c>
      <c r="E40" s="21" t="s">
        <v>32</v>
      </c>
      <c r="F40" s="22">
        <v>0</v>
      </c>
      <c r="G40" s="23">
        <v>717600</v>
      </c>
      <c r="H40" s="23">
        <v>245908</v>
      </c>
      <c r="I40" s="23">
        <v>0</v>
      </c>
      <c r="J40" s="23">
        <v>4092</v>
      </c>
      <c r="K40" s="24">
        <v>58024</v>
      </c>
      <c r="L40" s="25" t="s">
        <v>143</v>
      </c>
      <c r="M40" s="26">
        <v>92</v>
      </c>
      <c r="N40" s="26">
        <v>0</v>
      </c>
      <c r="O40" s="26">
        <v>0</v>
      </c>
      <c r="P40" s="26">
        <v>0</v>
      </c>
      <c r="Q40" s="26">
        <v>0</v>
      </c>
      <c r="R40" s="26">
        <v>0</v>
      </c>
      <c r="S40" s="26">
        <v>0</v>
      </c>
      <c r="T40" s="26">
        <v>0</v>
      </c>
      <c r="U40" s="27">
        <f t="shared" si="0"/>
        <v>92</v>
      </c>
      <c r="V40" s="28">
        <f t="shared" si="1"/>
        <v>1025624</v>
      </c>
    </row>
    <row r="41" spans="1:22" x14ac:dyDescent="0.3">
      <c r="A41" s="19" t="s">
        <v>29</v>
      </c>
      <c r="B41" s="19" t="s">
        <v>101</v>
      </c>
      <c r="C41" s="20" t="s">
        <v>102</v>
      </c>
      <c r="D41" s="20">
        <v>2022</v>
      </c>
      <c r="E41" s="21" t="s">
        <v>32</v>
      </c>
      <c r="F41" s="22">
        <v>0</v>
      </c>
      <c r="G41" s="23">
        <v>353868</v>
      </c>
      <c r="H41" s="23">
        <v>0</v>
      </c>
      <c r="I41" s="23">
        <v>0</v>
      </c>
      <c r="J41" s="23">
        <v>0</v>
      </c>
      <c r="K41" s="24">
        <v>27666</v>
      </c>
      <c r="L41" s="25" t="s">
        <v>143</v>
      </c>
      <c r="M41" s="26">
        <v>0</v>
      </c>
      <c r="N41" s="26">
        <v>0</v>
      </c>
      <c r="O41" s="26">
        <v>37</v>
      </c>
      <c r="P41" s="26">
        <v>0</v>
      </c>
      <c r="Q41" s="26">
        <v>0</v>
      </c>
      <c r="R41" s="26">
        <v>0</v>
      </c>
      <c r="S41" s="26">
        <v>0</v>
      </c>
      <c r="T41" s="26">
        <v>0</v>
      </c>
      <c r="U41" s="27">
        <f t="shared" si="0"/>
        <v>37</v>
      </c>
      <c r="V41" s="28">
        <f t="shared" si="1"/>
        <v>381534</v>
      </c>
    </row>
    <row r="42" spans="1:22" x14ac:dyDescent="0.3">
      <c r="A42" s="19" t="s">
        <v>29</v>
      </c>
      <c r="B42" s="19" t="s">
        <v>103</v>
      </c>
      <c r="C42" s="20" t="s">
        <v>104</v>
      </c>
      <c r="D42" s="20">
        <v>2022</v>
      </c>
      <c r="E42" s="21" t="s">
        <v>32</v>
      </c>
      <c r="F42" s="22">
        <v>0</v>
      </c>
      <c r="G42" s="23">
        <v>0</v>
      </c>
      <c r="H42" s="23">
        <v>17227</v>
      </c>
      <c r="I42" s="23">
        <v>112967</v>
      </c>
      <c r="J42" s="23">
        <v>0</v>
      </c>
      <c r="K42" s="24">
        <v>7517</v>
      </c>
      <c r="L42" s="25" t="s">
        <v>33</v>
      </c>
      <c r="M42" s="26"/>
      <c r="N42" s="26"/>
      <c r="O42" s="26"/>
      <c r="P42" s="26"/>
      <c r="Q42" s="26"/>
      <c r="R42" s="26"/>
      <c r="S42" s="26"/>
      <c r="T42" s="26"/>
      <c r="U42" s="27">
        <f t="shared" si="0"/>
        <v>0</v>
      </c>
      <c r="V42" s="28">
        <f t="shared" si="1"/>
        <v>137711</v>
      </c>
    </row>
    <row r="43" spans="1:22" x14ac:dyDescent="0.3">
      <c r="A43" s="19" t="s">
        <v>29</v>
      </c>
      <c r="B43" s="19" t="s">
        <v>105</v>
      </c>
      <c r="C43" s="20" t="s">
        <v>106</v>
      </c>
      <c r="D43" s="20">
        <v>2022</v>
      </c>
      <c r="E43" s="21" t="s">
        <v>32</v>
      </c>
      <c r="F43" s="22">
        <v>0</v>
      </c>
      <c r="G43" s="23">
        <v>0</v>
      </c>
      <c r="H43" s="23">
        <v>61540</v>
      </c>
      <c r="I43" s="23">
        <v>156775</v>
      </c>
      <c r="J43" s="23">
        <v>0</v>
      </c>
      <c r="K43" s="24">
        <v>13032</v>
      </c>
      <c r="L43" s="25" t="s">
        <v>33</v>
      </c>
      <c r="M43" s="26"/>
      <c r="N43" s="26"/>
      <c r="O43" s="26"/>
      <c r="P43" s="26"/>
      <c r="Q43" s="26"/>
      <c r="R43" s="26"/>
      <c r="S43" s="26"/>
      <c r="T43" s="26"/>
      <c r="U43" s="27">
        <f t="shared" si="0"/>
        <v>0</v>
      </c>
      <c r="V43" s="28">
        <f t="shared" si="1"/>
        <v>231347</v>
      </c>
    </row>
    <row r="44" spans="1:22" x14ac:dyDescent="0.3">
      <c r="A44" s="19" t="s">
        <v>29</v>
      </c>
      <c r="B44" s="19" t="s">
        <v>107</v>
      </c>
      <c r="C44" s="20" t="s">
        <v>108</v>
      </c>
      <c r="D44" s="20">
        <v>2022</v>
      </c>
      <c r="E44" s="21" t="s">
        <v>32</v>
      </c>
      <c r="F44" s="22">
        <v>1687513</v>
      </c>
      <c r="G44" s="23">
        <v>0</v>
      </c>
      <c r="H44" s="23">
        <v>319680</v>
      </c>
      <c r="I44" s="23">
        <v>171074</v>
      </c>
      <c r="J44" s="23">
        <v>0</v>
      </c>
      <c r="K44" s="24">
        <v>118010</v>
      </c>
      <c r="L44" s="25" t="s">
        <v>33</v>
      </c>
      <c r="M44" s="26"/>
      <c r="N44" s="26"/>
      <c r="O44" s="26"/>
      <c r="P44" s="26"/>
      <c r="Q44" s="26"/>
      <c r="R44" s="26"/>
      <c r="S44" s="26"/>
      <c r="T44" s="26"/>
      <c r="U44" s="27">
        <f t="shared" si="0"/>
        <v>0</v>
      </c>
      <c r="V44" s="28">
        <f t="shared" si="1"/>
        <v>2296277</v>
      </c>
    </row>
    <row r="45" spans="1:22" x14ac:dyDescent="0.3">
      <c r="A45" s="19" t="s">
        <v>29</v>
      </c>
      <c r="B45" s="19" t="s">
        <v>109</v>
      </c>
      <c r="C45" s="20" t="s">
        <v>110</v>
      </c>
      <c r="D45" s="20">
        <v>2022</v>
      </c>
      <c r="E45" s="21" t="s">
        <v>32</v>
      </c>
      <c r="F45" s="22">
        <v>0</v>
      </c>
      <c r="G45" s="23">
        <v>683088</v>
      </c>
      <c r="H45" s="23">
        <v>462313</v>
      </c>
      <c r="I45" s="23">
        <v>0</v>
      </c>
      <c r="J45" s="23">
        <v>13000</v>
      </c>
      <c r="K45" s="24">
        <v>101819</v>
      </c>
      <c r="L45" s="25" t="s">
        <v>143</v>
      </c>
      <c r="M45" s="26">
        <v>0</v>
      </c>
      <c r="N45" s="26">
        <v>0</v>
      </c>
      <c r="O45" s="26">
        <v>8</v>
      </c>
      <c r="P45" s="26">
        <v>16</v>
      </c>
      <c r="Q45" s="26">
        <v>10</v>
      </c>
      <c r="R45" s="26">
        <v>5</v>
      </c>
      <c r="S45" s="26">
        <v>0</v>
      </c>
      <c r="T45" s="26">
        <v>0</v>
      </c>
      <c r="U45" s="27">
        <f t="shared" si="0"/>
        <v>39</v>
      </c>
      <c r="V45" s="28">
        <f t="shared" si="1"/>
        <v>1260220</v>
      </c>
    </row>
    <row r="46" spans="1:22" x14ac:dyDescent="0.3">
      <c r="A46" s="19" t="s">
        <v>29</v>
      </c>
      <c r="B46" s="19" t="s">
        <v>111</v>
      </c>
      <c r="C46" s="20" t="s">
        <v>112</v>
      </c>
      <c r="D46" s="20">
        <v>2022</v>
      </c>
      <c r="E46" s="21" t="s">
        <v>32</v>
      </c>
      <c r="F46" s="22">
        <v>0</v>
      </c>
      <c r="G46" s="23">
        <v>384528</v>
      </c>
      <c r="H46" s="23">
        <v>223869</v>
      </c>
      <c r="I46" s="23">
        <v>0</v>
      </c>
      <c r="J46" s="23">
        <v>9160</v>
      </c>
      <c r="K46" s="24">
        <v>37678</v>
      </c>
      <c r="L46" s="25" t="s">
        <v>143</v>
      </c>
      <c r="M46" s="26">
        <v>0</v>
      </c>
      <c r="N46" s="26">
        <v>6</v>
      </c>
      <c r="O46" s="26">
        <v>26</v>
      </c>
      <c r="P46" s="26">
        <v>0</v>
      </c>
      <c r="Q46" s="26">
        <v>0</v>
      </c>
      <c r="R46" s="26">
        <v>0</v>
      </c>
      <c r="S46" s="26">
        <v>0</v>
      </c>
      <c r="T46" s="26">
        <v>0</v>
      </c>
      <c r="U46" s="27">
        <f t="shared" si="0"/>
        <v>32</v>
      </c>
      <c r="V46" s="28">
        <f t="shared" si="1"/>
        <v>655235</v>
      </c>
    </row>
    <row r="47" spans="1:22" x14ac:dyDescent="0.3">
      <c r="A47" s="19" t="s">
        <v>29</v>
      </c>
      <c r="B47" s="19" t="s">
        <v>113</v>
      </c>
      <c r="C47" s="20" t="s">
        <v>114</v>
      </c>
      <c r="D47" s="20">
        <v>2022</v>
      </c>
      <c r="E47" s="21" t="s">
        <v>32</v>
      </c>
      <c r="F47" s="22">
        <v>0</v>
      </c>
      <c r="G47" s="23">
        <v>216156</v>
      </c>
      <c r="H47" s="23">
        <v>192121</v>
      </c>
      <c r="I47" s="23">
        <v>0</v>
      </c>
      <c r="J47" s="23">
        <v>0</v>
      </c>
      <c r="K47" s="24">
        <v>26800</v>
      </c>
      <c r="L47" s="25" t="s">
        <v>143</v>
      </c>
      <c r="M47" s="26">
        <v>0</v>
      </c>
      <c r="N47" s="26">
        <v>0</v>
      </c>
      <c r="O47" s="26">
        <v>7</v>
      </c>
      <c r="P47" s="26">
        <v>8</v>
      </c>
      <c r="Q47" s="26">
        <v>0</v>
      </c>
      <c r="R47" s="26">
        <v>0</v>
      </c>
      <c r="S47" s="26">
        <v>0</v>
      </c>
      <c r="T47" s="26">
        <v>0</v>
      </c>
      <c r="U47" s="27">
        <f t="shared" si="0"/>
        <v>15</v>
      </c>
      <c r="V47" s="28">
        <f t="shared" si="1"/>
        <v>435077</v>
      </c>
    </row>
    <row r="48" spans="1:22" x14ac:dyDescent="0.3">
      <c r="A48" s="19" t="s">
        <v>29</v>
      </c>
      <c r="B48" s="19" t="s">
        <v>115</v>
      </c>
      <c r="C48" s="20" t="s">
        <v>116</v>
      </c>
      <c r="D48" s="20">
        <v>2022</v>
      </c>
      <c r="E48" s="21" t="s">
        <v>32</v>
      </c>
      <c r="F48" s="22">
        <v>0</v>
      </c>
      <c r="G48" s="23">
        <v>491904</v>
      </c>
      <c r="H48" s="23">
        <v>315479</v>
      </c>
      <c r="I48" s="23">
        <v>0</v>
      </c>
      <c r="J48" s="23">
        <v>0</v>
      </c>
      <c r="K48" s="24">
        <v>46851</v>
      </c>
      <c r="L48" s="25" t="s">
        <v>142</v>
      </c>
      <c r="M48" s="26">
        <v>0</v>
      </c>
      <c r="N48" s="26">
        <v>0</v>
      </c>
      <c r="O48" s="26">
        <v>27</v>
      </c>
      <c r="P48" s="26">
        <v>5</v>
      </c>
      <c r="Q48" s="26">
        <v>0</v>
      </c>
      <c r="R48" s="26">
        <v>0</v>
      </c>
      <c r="S48" s="26">
        <v>0</v>
      </c>
      <c r="T48" s="26">
        <v>0</v>
      </c>
      <c r="U48" s="27">
        <f t="shared" si="0"/>
        <v>32</v>
      </c>
      <c r="V48" s="28">
        <f t="shared" si="1"/>
        <v>854234</v>
      </c>
    </row>
    <row r="49" spans="1:22" x14ac:dyDescent="0.3">
      <c r="A49" s="19" t="s">
        <v>29</v>
      </c>
      <c r="B49" s="19" t="s">
        <v>117</v>
      </c>
      <c r="C49" s="20" t="s">
        <v>118</v>
      </c>
      <c r="D49" s="20">
        <v>2022</v>
      </c>
      <c r="E49" s="21" t="s">
        <v>32</v>
      </c>
      <c r="F49" s="22">
        <v>0</v>
      </c>
      <c r="G49" s="23">
        <v>424608</v>
      </c>
      <c r="H49" s="23">
        <v>324500</v>
      </c>
      <c r="I49" s="23">
        <v>0</v>
      </c>
      <c r="J49" s="23">
        <v>11000</v>
      </c>
      <c r="K49" s="24">
        <v>48540</v>
      </c>
      <c r="L49" s="25" t="s">
        <v>143</v>
      </c>
      <c r="M49" s="26">
        <v>0</v>
      </c>
      <c r="N49" s="26">
        <v>6</v>
      </c>
      <c r="O49" s="26">
        <v>28</v>
      </c>
      <c r="P49" s="26">
        <v>0</v>
      </c>
      <c r="Q49" s="26">
        <v>0</v>
      </c>
      <c r="R49" s="26">
        <v>0</v>
      </c>
      <c r="S49" s="26">
        <v>0</v>
      </c>
      <c r="T49" s="26">
        <v>0</v>
      </c>
      <c r="U49" s="27">
        <f t="shared" si="0"/>
        <v>34</v>
      </c>
      <c r="V49" s="28">
        <f t="shared" si="1"/>
        <v>808648</v>
      </c>
    </row>
    <row r="50" spans="1:22" x14ac:dyDescent="0.3">
      <c r="A50" s="19" t="s">
        <v>29</v>
      </c>
      <c r="B50" s="19" t="s">
        <v>119</v>
      </c>
      <c r="C50" s="20" t="s">
        <v>120</v>
      </c>
      <c r="D50" s="20">
        <v>2022</v>
      </c>
      <c r="E50" s="21" t="s">
        <v>32</v>
      </c>
      <c r="F50" s="22">
        <v>0</v>
      </c>
      <c r="G50" s="23">
        <v>0</v>
      </c>
      <c r="H50" s="23">
        <v>191922</v>
      </c>
      <c r="I50" s="23">
        <v>373793</v>
      </c>
      <c r="J50" s="23">
        <v>0</v>
      </c>
      <c r="K50" s="24">
        <v>13606</v>
      </c>
      <c r="L50" s="25" t="s">
        <v>33</v>
      </c>
      <c r="M50" s="26"/>
      <c r="N50" s="26"/>
      <c r="O50" s="26"/>
      <c r="P50" s="26"/>
      <c r="Q50" s="26"/>
      <c r="R50" s="26"/>
      <c r="S50" s="26"/>
      <c r="T50" s="26"/>
      <c r="U50" s="27">
        <f t="shared" si="0"/>
        <v>0</v>
      </c>
      <c r="V50" s="28">
        <f t="shared" si="1"/>
        <v>579321</v>
      </c>
    </row>
    <row r="51" spans="1:22" x14ac:dyDescent="0.3">
      <c r="A51" s="19" t="s">
        <v>29</v>
      </c>
      <c r="B51" s="19" t="s">
        <v>121</v>
      </c>
      <c r="C51" s="20" t="s">
        <v>122</v>
      </c>
      <c r="D51" s="20">
        <v>2022</v>
      </c>
      <c r="E51" s="21" t="s">
        <v>32</v>
      </c>
      <c r="F51" s="22">
        <v>0</v>
      </c>
      <c r="G51" s="23">
        <v>398844</v>
      </c>
      <c r="H51" s="23">
        <v>188700</v>
      </c>
      <c r="I51" s="23">
        <v>0</v>
      </c>
      <c r="J51" s="23">
        <v>0</v>
      </c>
      <c r="K51" s="24">
        <v>51699</v>
      </c>
      <c r="L51" s="25" t="s">
        <v>143</v>
      </c>
      <c r="M51" s="26">
        <v>0</v>
      </c>
      <c r="N51" s="26">
        <v>0</v>
      </c>
      <c r="O51" s="26">
        <v>27</v>
      </c>
      <c r="P51" s="26">
        <v>0</v>
      </c>
      <c r="Q51" s="26">
        <v>0</v>
      </c>
      <c r="R51" s="26">
        <v>0</v>
      </c>
      <c r="S51" s="26">
        <v>0</v>
      </c>
      <c r="T51" s="26">
        <v>0</v>
      </c>
      <c r="U51" s="27">
        <f t="shared" si="0"/>
        <v>27</v>
      </c>
      <c r="V51" s="28">
        <f t="shared" si="1"/>
        <v>639243</v>
      </c>
    </row>
    <row r="52" spans="1:22" x14ac:dyDescent="0.3">
      <c r="A52" s="19" t="s">
        <v>29</v>
      </c>
      <c r="B52" s="19" t="s">
        <v>123</v>
      </c>
      <c r="C52" s="20" t="s">
        <v>124</v>
      </c>
      <c r="D52" s="20">
        <v>2022</v>
      </c>
      <c r="E52" s="21" t="s">
        <v>32</v>
      </c>
      <c r="F52" s="22">
        <v>0</v>
      </c>
      <c r="G52" s="23">
        <v>418920</v>
      </c>
      <c r="H52" s="23">
        <v>177581</v>
      </c>
      <c r="I52" s="23">
        <v>0</v>
      </c>
      <c r="J52" s="23">
        <v>5000</v>
      </c>
      <c r="K52" s="24">
        <v>49835</v>
      </c>
      <c r="L52" s="25" t="s">
        <v>143</v>
      </c>
      <c r="M52" s="26">
        <v>0</v>
      </c>
      <c r="N52" s="26">
        <v>8</v>
      </c>
      <c r="O52" s="26">
        <v>17</v>
      </c>
      <c r="P52" s="26">
        <v>5</v>
      </c>
      <c r="Q52" s="26">
        <v>0</v>
      </c>
      <c r="R52" s="26">
        <v>0</v>
      </c>
      <c r="S52" s="26">
        <v>0</v>
      </c>
      <c r="T52" s="26">
        <v>0</v>
      </c>
      <c r="U52" s="27">
        <f t="shared" si="0"/>
        <v>30</v>
      </c>
      <c r="V52" s="28">
        <f t="shared" si="1"/>
        <v>651336</v>
      </c>
    </row>
    <row r="53" spans="1:22" x14ac:dyDescent="0.3">
      <c r="A53" s="19" t="s">
        <v>29</v>
      </c>
      <c r="B53" s="19" t="s">
        <v>125</v>
      </c>
      <c r="C53" s="20" t="s">
        <v>126</v>
      </c>
      <c r="D53" s="20">
        <v>2022</v>
      </c>
      <c r="E53" s="21" t="s">
        <v>32</v>
      </c>
      <c r="F53" s="22">
        <v>0</v>
      </c>
      <c r="G53" s="23">
        <v>309648</v>
      </c>
      <c r="H53" s="23">
        <v>123045</v>
      </c>
      <c r="I53" s="23">
        <v>0</v>
      </c>
      <c r="J53" s="23">
        <v>5000</v>
      </c>
      <c r="K53" s="24">
        <v>26558</v>
      </c>
      <c r="L53" s="25" t="s">
        <v>143</v>
      </c>
      <c r="M53" s="26">
        <v>0</v>
      </c>
      <c r="N53" s="26">
        <v>13</v>
      </c>
      <c r="O53" s="26">
        <v>10</v>
      </c>
      <c r="P53" s="26">
        <v>0</v>
      </c>
      <c r="Q53" s="26">
        <v>0</v>
      </c>
      <c r="R53" s="26">
        <v>0</v>
      </c>
      <c r="S53" s="26">
        <v>0</v>
      </c>
      <c r="T53" s="26">
        <v>0</v>
      </c>
      <c r="U53" s="27">
        <f t="shared" si="0"/>
        <v>23</v>
      </c>
      <c r="V53" s="28">
        <f t="shared" si="1"/>
        <v>464251</v>
      </c>
    </row>
    <row r="54" spans="1:22" x14ac:dyDescent="0.3">
      <c r="A54" s="19" t="s">
        <v>29</v>
      </c>
      <c r="B54" s="19" t="s">
        <v>127</v>
      </c>
      <c r="C54" s="20" t="s">
        <v>128</v>
      </c>
      <c r="D54" s="20">
        <v>2022</v>
      </c>
      <c r="E54" s="21" t="s">
        <v>32</v>
      </c>
      <c r="F54" s="22">
        <v>0</v>
      </c>
      <c r="G54" s="23">
        <v>797688</v>
      </c>
      <c r="H54" s="23">
        <v>257105</v>
      </c>
      <c r="I54" s="23">
        <v>0</v>
      </c>
      <c r="J54" s="23">
        <v>0</v>
      </c>
      <c r="K54" s="24">
        <v>63097</v>
      </c>
      <c r="L54" s="25" t="s">
        <v>142</v>
      </c>
      <c r="M54" s="26">
        <v>0</v>
      </c>
      <c r="N54" s="26">
        <v>0</v>
      </c>
      <c r="O54" s="26">
        <v>54</v>
      </c>
      <c r="P54" s="26">
        <v>0</v>
      </c>
      <c r="Q54" s="26">
        <v>0</v>
      </c>
      <c r="R54" s="26">
        <v>0</v>
      </c>
      <c r="S54" s="26">
        <v>0</v>
      </c>
      <c r="T54" s="26">
        <v>0</v>
      </c>
      <c r="U54" s="27">
        <f t="shared" si="0"/>
        <v>54</v>
      </c>
      <c r="V54" s="28">
        <f t="shared" si="1"/>
        <v>1117890</v>
      </c>
    </row>
    <row r="55" spans="1:22" x14ac:dyDescent="0.3">
      <c r="A55" s="19" t="s">
        <v>29</v>
      </c>
      <c r="B55" s="19" t="s">
        <v>129</v>
      </c>
      <c r="C55" s="20" t="s">
        <v>130</v>
      </c>
      <c r="D55" s="20">
        <v>2022</v>
      </c>
      <c r="E55" s="21" t="s">
        <v>131</v>
      </c>
      <c r="F55" s="22">
        <v>131472</v>
      </c>
      <c r="G55" s="23">
        <v>344244</v>
      </c>
      <c r="H55" s="23">
        <v>351169</v>
      </c>
      <c r="I55" s="23">
        <v>78650</v>
      </c>
      <c r="J55" s="23">
        <v>0</v>
      </c>
      <c r="K55" s="24">
        <v>84007</v>
      </c>
      <c r="L55" s="25" t="s">
        <v>142</v>
      </c>
      <c r="M55" s="26">
        <v>0</v>
      </c>
      <c r="N55" s="26">
        <v>12</v>
      </c>
      <c r="O55" s="26">
        <v>13</v>
      </c>
      <c r="P55" s="26">
        <v>0</v>
      </c>
      <c r="Q55" s="26">
        <v>0</v>
      </c>
      <c r="R55" s="26">
        <v>0</v>
      </c>
      <c r="S55" s="26">
        <v>0</v>
      </c>
      <c r="T55" s="26">
        <v>0</v>
      </c>
      <c r="U55" s="27">
        <f t="shared" si="0"/>
        <v>25</v>
      </c>
      <c r="V55" s="28">
        <f t="shared" si="1"/>
        <v>989542</v>
      </c>
    </row>
    <row r="56" spans="1:22" x14ac:dyDescent="0.3">
      <c r="A56" s="19" t="s">
        <v>29</v>
      </c>
      <c r="B56" s="19" t="s">
        <v>132</v>
      </c>
      <c r="C56" s="20" t="s">
        <v>133</v>
      </c>
      <c r="D56" s="20">
        <v>2022</v>
      </c>
      <c r="E56" s="21" t="s">
        <v>32</v>
      </c>
      <c r="F56" s="22">
        <v>0</v>
      </c>
      <c r="G56" s="23">
        <v>384072</v>
      </c>
      <c r="H56" s="23">
        <v>154135</v>
      </c>
      <c r="I56" s="23">
        <v>0</v>
      </c>
      <c r="J56" s="23">
        <v>0</v>
      </c>
      <c r="K56" s="24">
        <v>47236</v>
      </c>
      <c r="L56" s="25" t="s">
        <v>142</v>
      </c>
      <c r="M56" s="26">
        <v>0</v>
      </c>
      <c r="N56" s="26">
        <v>0</v>
      </c>
      <c r="O56" s="26">
        <v>26</v>
      </c>
      <c r="P56" s="26">
        <v>0</v>
      </c>
      <c r="Q56" s="26">
        <v>0</v>
      </c>
      <c r="R56" s="26">
        <v>0</v>
      </c>
      <c r="S56" s="26">
        <v>0</v>
      </c>
      <c r="T56" s="26">
        <v>0</v>
      </c>
      <c r="U56" s="27">
        <f t="shared" si="0"/>
        <v>26</v>
      </c>
      <c r="V56" s="28">
        <f t="shared" si="1"/>
        <v>585443</v>
      </c>
    </row>
    <row r="57" spans="1:22" x14ac:dyDescent="0.3">
      <c r="A57" s="19" t="s">
        <v>29</v>
      </c>
      <c r="B57" s="19" t="s">
        <v>134</v>
      </c>
      <c r="C57" s="20" t="s">
        <v>135</v>
      </c>
      <c r="D57" s="20">
        <v>2022</v>
      </c>
      <c r="E57" s="21" t="s">
        <v>32</v>
      </c>
      <c r="F57" s="22">
        <v>0</v>
      </c>
      <c r="G57" s="23">
        <v>265896</v>
      </c>
      <c r="H57" s="23">
        <v>125554</v>
      </c>
      <c r="I57" s="23">
        <v>0</v>
      </c>
      <c r="J57" s="23">
        <v>0</v>
      </c>
      <c r="K57" s="24">
        <v>34587</v>
      </c>
      <c r="L57" s="25" t="s">
        <v>142</v>
      </c>
      <c r="M57" s="26">
        <v>0</v>
      </c>
      <c r="N57" s="26">
        <v>0</v>
      </c>
      <c r="O57" s="26">
        <v>18</v>
      </c>
      <c r="P57" s="26">
        <v>0</v>
      </c>
      <c r="Q57" s="26">
        <v>0</v>
      </c>
      <c r="R57" s="26">
        <v>0</v>
      </c>
      <c r="S57" s="26">
        <v>0</v>
      </c>
      <c r="T57" s="26">
        <v>0</v>
      </c>
      <c r="U57" s="27">
        <f t="shared" si="0"/>
        <v>18</v>
      </c>
      <c r="V57" s="28">
        <f t="shared" si="1"/>
        <v>426037</v>
      </c>
    </row>
    <row r="58" spans="1:22" x14ac:dyDescent="0.3">
      <c r="A58" s="19" t="s">
        <v>29</v>
      </c>
      <c r="B58" s="19" t="s">
        <v>136</v>
      </c>
      <c r="C58" s="20" t="s">
        <v>137</v>
      </c>
      <c r="D58" s="20">
        <v>2022</v>
      </c>
      <c r="E58" s="21" t="s">
        <v>32</v>
      </c>
      <c r="F58" s="22">
        <v>0</v>
      </c>
      <c r="G58" s="23">
        <v>673500</v>
      </c>
      <c r="H58" s="23">
        <v>276917</v>
      </c>
      <c r="I58" s="23">
        <v>0</v>
      </c>
      <c r="J58" s="23">
        <v>0</v>
      </c>
      <c r="K58" s="24">
        <v>85780</v>
      </c>
      <c r="L58" s="25" t="s">
        <v>142</v>
      </c>
      <c r="M58" s="26">
        <v>0</v>
      </c>
      <c r="N58" s="26">
        <v>5</v>
      </c>
      <c r="O58" s="26">
        <v>35</v>
      </c>
      <c r="P58" s="26">
        <v>5</v>
      </c>
      <c r="Q58" s="26">
        <v>0</v>
      </c>
      <c r="R58" s="26">
        <v>0</v>
      </c>
      <c r="S58" s="26">
        <v>0</v>
      </c>
      <c r="T58" s="26">
        <v>0</v>
      </c>
      <c r="U58" s="27">
        <f t="shared" si="0"/>
        <v>45</v>
      </c>
      <c r="V58" s="28">
        <f t="shared" si="1"/>
        <v>1036197</v>
      </c>
    </row>
    <row r="59" spans="1:22" x14ac:dyDescent="0.3">
      <c r="A59" s="19" t="s">
        <v>29</v>
      </c>
      <c r="B59" s="19" t="s">
        <v>138</v>
      </c>
      <c r="C59" s="20" t="s">
        <v>139</v>
      </c>
      <c r="D59" s="20">
        <v>2022</v>
      </c>
      <c r="E59" s="21" t="s">
        <v>32</v>
      </c>
      <c r="F59" s="22">
        <v>0</v>
      </c>
      <c r="G59" s="23">
        <v>426312</v>
      </c>
      <c r="H59" s="23">
        <v>133508</v>
      </c>
      <c r="I59" s="23">
        <v>0</v>
      </c>
      <c r="J59" s="23">
        <v>6916</v>
      </c>
      <c r="K59" s="24">
        <v>51054</v>
      </c>
      <c r="L59" s="25" t="s">
        <v>142</v>
      </c>
      <c r="M59" s="26">
        <v>0</v>
      </c>
      <c r="N59" s="26">
        <v>0</v>
      </c>
      <c r="O59" s="26">
        <v>15</v>
      </c>
      <c r="P59" s="26">
        <v>11</v>
      </c>
      <c r="Q59" s="26">
        <v>0</v>
      </c>
      <c r="R59" s="26">
        <v>0</v>
      </c>
      <c r="S59" s="26">
        <v>0</v>
      </c>
      <c r="T59" s="26">
        <v>0</v>
      </c>
      <c r="U59" s="27">
        <f t="shared" si="0"/>
        <v>26</v>
      </c>
      <c r="V59" s="28">
        <f t="shared" si="1"/>
        <v>617790</v>
      </c>
    </row>
    <row r="60" spans="1:22" x14ac:dyDescent="0.3">
      <c r="A60" s="19"/>
      <c r="B60" s="19"/>
      <c r="C60" s="20"/>
      <c r="D60" s="20"/>
      <c r="E60" s="21"/>
      <c r="F60" s="22"/>
      <c r="G60" s="23"/>
      <c r="H60" s="23"/>
      <c r="I60" s="23"/>
      <c r="J60" s="23"/>
      <c r="K60" s="24"/>
      <c r="L60" s="25"/>
      <c r="M60" s="26"/>
      <c r="N60" s="26"/>
      <c r="O60" s="26"/>
      <c r="P60" s="26"/>
      <c r="Q60" s="26"/>
      <c r="R60" s="26"/>
      <c r="S60" s="26"/>
      <c r="T60" s="26"/>
      <c r="U60" s="27">
        <f t="shared" si="0"/>
        <v>0</v>
      </c>
      <c r="V60" s="28">
        <f t="shared" si="1"/>
        <v>0</v>
      </c>
    </row>
    <row r="61" spans="1:22" x14ac:dyDescent="0.3">
      <c r="A61" s="19"/>
      <c r="B61" s="19"/>
      <c r="C61" s="20"/>
      <c r="D61" s="20"/>
      <c r="E61" s="21"/>
      <c r="F61" s="22"/>
      <c r="G61" s="23"/>
      <c r="H61" s="23"/>
      <c r="I61" s="23"/>
      <c r="J61" s="23"/>
      <c r="K61" s="24"/>
      <c r="L61" s="25"/>
      <c r="M61" s="26"/>
      <c r="N61" s="26"/>
      <c r="O61" s="26"/>
      <c r="P61" s="26"/>
      <c r="Q61" s="26"/>
      <c r="R61" s="26"/>
      <c r="S61" s="26"/>
      <c r="T61" s="26"/>
      <c r="U61" s="27">
        <f t="shared" si="0"/>
        <v>0</v>
      </c>
      <c r="V61" s="28">
        <f t="shared" si="1"/>
        <v>0</v>
      </c>
    </row>
    <row r="62" spans="1:22" x14ac:dyDescent="0.3">
      <c r="A62" s="19"/>
      <c r="B62" s="19"/>
      <c r="C62" s="20"/>
      <c r="D62" s="20"/>
      <c r="E62" s="21"/>
      <c r="F62" s="22"/>
      <c r="G62" s="23"/>
      <c r="H62" s="23"/>
      <c r="I62" s="23"/>
      <c r="J62" s="23"/>
      <c r="K62" s="24"/>
      <c r="L62" s="25"/>
      <c r="M62" s="26"/>
      <c r="N62" s="26"/>
      <c r="O62" s="26"/>
      <c r="P62" s="26"/>
      <c r="Q62" s="26"/>
      <c r="R62" s="26"/>
      <c r="S62" s="26"/>
      <c r="T62" s="26"/>
      <c r="U62" s="27">
        <f t="shared" si="0"/>
        <v>0</v>
      </c>
      <c r="V62" s="28">
        <f t="shared" si="1"/>
        <v>0</v>
      </c>
    </row>
    <row r="63" spans="1:22" x14ac:dyDescent="0.3">
      <c r="A63" s="19"/>
      <c r="B63" s="19"/>
      <c r="C63" s="20"/>
      <c r="D63" s="20"/>
      <c r="E63" s="21"/>
      <c r="F63" s="22"/>
      <c r="G63" s="23"/>
      <c r="H63" s="23"/>
      <c r="I63" s="23"/>
      <c r="J63" s="23"/>
      <c r="K63" s="24"/>
      <c r="L63" s="25"/>
      <c r="M63" s="26"/>
      <c r="N63" s="26"/>
      <c r="O63" s="26"/>
      <c r="P63" s="26"/>
      <c r="Q63" s="26"/>
      <c r="R63" s="26"/>
      <c r="S63" s="26"/>
      <c r="T63" s="26"/>
      <c r="U63" s="27">
        <f t="shared" si="0"/>
        <v>0</v>
      </c>
      <c r="V63" s="28">
        <f t="shared" si="1"/>
        <v>0</v>
      </c>
    </row>
    <row r="64" spans="1:22" x14ac:dyDescent="0.3">
      <c r="A64" s="19"/>
      <c r="B64" s="19"/>
      <c r="C64" s="20"/>
      <c r="D64" s="20"/>
      <c r="E64" s="21"/>
      <c r="F64" s="22"/>
      <c r="G64" s="23"/>
      <c r="H64" s="23"/>
      <c r="I64" s="23"/>
      <c r="J64" s="23"/>
      <c r="K64" s="24"/>
      <c r="L64" s="25"/>
      <c r="M64" s="26"/>
      <c r="N64" s="26"/>
      <c r="O64" s="26"/>
      <c r="P64" s="26"/>
      <c r="Q64" s="26"/>
      <c r="R64" s="26"/>
      <c r="S64" s="26"/>
      <c r="T64" s="26"/>
      <c r="U64" s="27">
        <f t="shared" si="0"/>
        <v>0</v>
      </c>
      <c r="V64" s="28">
        <f t="shared" si="1"/>
        <v>0</v>
      </c>
    </row>
    <row r="65" spans="1:22" x14ac:dyDescent="0.3">
      <c r="A65" s="19"/>
      <c r="B65" s="19"/>
      <c r="C65" s="20"/>
      <c r="D65" s="20"/>
      <c r="E65" s="21"/>
      <c r="F65" s="22"/>
      <c r="G65" s="23"/>
      <c r="H65" s="23"/>
      <c r="I65" s="23"/>
      <c r="J65" s="23"/>
      <c r="K65" s="24"/>
      <c r="L65" s="25"/>
      <c r="M65" s="26"/>
      <c r="N65" s="26"/>
      <c r="O65" s="26"/>
      <c r="P65" s="26"/>
      <c r="Q65" s="26"/>
      <c r="R65" s="26"/>
      <c r="S65" s="26"/>
      <c r="T65" s="26"/>
      <c r="U65" s="27">
        <f t="shared" si="0"/>
        <v>0</v>
      </c>
      <c r="V65" s="28">
        <f t="shared" si="1"/>
        <v>0</v>
      </c>
    </row>
    <row r="66" spans="1:22" x14ac:dyDescent="0.3">
      <c r="A66" s="19"/>
      <c r="B66" s="19"/>
      <c r="C66" s="20"/>
      <c r="D66" s="20"/>
      <c r="E66" s="21"/>
      <c r="F66" s="22"/>
      <c r="G66" s="23"/>
      <c r="H66" s="23"/>
      <c r="I66" s="23"/>
      <c r="J66" s="23"/>
      <c r="K66" s="24"/>
      <c r="L66" s="25"/>
      <c r="M66" s="26"/>
      <c r="N66" s="26"/>
      <c r="O66" s="26"/>
      <c r="P66" s="26"/>
      <c r="Q66" s="26"/>
      <c r="R66" s="26"/>
      <c r="S66" s="26"/>
      <c r="T66" s="26"/>
      <c r="U66" s="27">
        <f t="shared" si="0"/>
        <v>0</v>
      </c>
      <c r="V66" s="28">
        <f t="shared" si="1"/>
        <v>0</v>
      </c>
    </row>
    <row r="67" spans="1:22" x14ac:dyDescent="0.3">
      <c r="A67" s="19"/>
      <c r="B67" s="19"/>
      <c r="C67" s="20"/>
      <c r="D67" s="20"/>
      <c r="E67" s="21"/>
      <c r="F67" s="22"/>
      <c r="G67" s="23"/>
      <c r="H67" s="23"/>
      <c r="I67" s="23"/>
      <c r="J67" s="23"/>
      <c r="K67" s="24"/>
      <c r="L67" s="25"/>
      <c r="M67" s="26"/>
      <c r="N67" s="26"/>
      <c r="O67" s="26"/>
      <c r="P67" s="26"/>
      <c r="Q67" s="26"/>
      <c r="R67" s="26"/>
      <c r="S67" s="26"/>
      <c r="T67" s="26"/>
      <c r="U67" s="27">
        <f t="shared" si="0"/>
        <v>0</v>
      </c>
      <c r="V67" s="28">
        <f t="shared" si="1"/>
        <v>0</v>
      </c>
    </row>
    <row r="68" spans="1:22" x14ac:dyDescent="0.3">
      <c r="A68" s="19"/>
      <c r="B68" s="19"/>
      <c r="C68" s="20"/>
      <c r="D68" s="20"/>
      <c r="E68" s="21"/>
      <c r="F68" s="22"/>
      <c r="G68" s="23"/>
      <c r="H68" s="23"/>
      <c r="I68" s="23"/>
      <c r="J68" s="23"/>
      <c r="K68" s="24"/>
      <c r="L68" s="25"/>
      <c r="M68" s="26"/>
      <c r="N68" s="26"/>
      <c r="O68" s="26"/>
      <c r="P68" s="26"/>
      <c r="Q68" s="26"/>
      <c r="R68" s="26"/>
      <c r="S68" s="26"/>
      <c r="T68" s="26"/>
      <c r="U68" s="27">
        <f t="shared" si="0"/>
        <v>0</v>
      </c>
      <c r="V68" s="28">
        <f t="shared" si="1"/>
        <v>0</v>
      </c>
    </row>
    <row r="69" spans="1:22" x14ac:dyDescent="0.3">
      <c r="A69" s="19"/>
      <c r="B69" s="19"/>
      <c r="C69" s="20"/>
      <c r="D69" s="20"/>
      <c r="E69" s="21"/>
      <c r="F69" s="22"/>
      <c r="G69" s="23"/>
      <c r="H69" s="23"/>
      <c r="I69" s="23"/>
      <c r="J69" s="23"/>
      <c r="K69" s="24"/>
      <c r="L69" s="25"/>
      <c r="M69" s="26"/>
      <c r="N69" s="26"/>
      <c r="O69" s="26"/>
      <c r="P69" s="26"/>
      <c r="Q69" s="26"/>
      <c r="R69" s="26"/>
      <c r="S69" s="26"/>
      <c r="T69" s="26"/>
      <c r="U69" s="27">
        <f t="shared" si="0"/>
        <v>0</v>
      </c>
      <c r="V69" s="28">
        <f t="shared" si="1"/>
        <v>0</v>
      </c>
    </row>
  </sheetData>
  <autoFilter ref="A8:V8" xr:uid="{005679BD-1838-4E1F-8561-2C016F0CFDC2}"/>
  <conditionalFormatting sqref="V9:V69">
    <cfRule type="cellIs" dxfId="3" priority="4" operator="lessThan">
      <formula>0</formula>
    </cfRule>
  </conditionalFormatting>
  <conditionalFormatting sqref="V9:V69">
    <cfRule type="expression" dxfId="2" priority="2">
      <formula>#REF!&lt;0</formula>
    </cfRule>
  </conditionalFormatting>
  <conditionalFormatting sqref="D9:D69">
    <cfRule type="expression" dxfId="1" priority="1">
      <formula>OR($D9&gt;2022,AND($D9&lt;2022,$D9&lt;&gt;""))</formula>
    </cfRule>
  </conditionalFormatting>
  <conditionalFormatting sqref="C9:C69">
    <cfRule type="expression" dxfId="0" priority="5">
      <formula>(#REF!&gt;1)</formula>
    </cfRule>
  </conditionalFormatting>
  <dataValidations count="3">
    <dataValidation type="list" allowBlank="1" showInputMessage="1" showErrorMessage="1" sqref="L9:L69" xr:uid="{58265606-E63B-49F7-99E8-86D964B5EE59}">
      <formula1>"N/A, FMR, Actual Rent"</formula1>
    </dataValidation>
    <dataValidation type="list" allowBlank="1" showInputMessage="1" showErrorMessage="1" sqref="E9:E69" xr:uid="{B781B744-1D23-49D1-923D-B649547E3E9F}">
      <formula1>"PH, TH, Joint TH &amp; PH-RRH, HMIS, SSO, TRA, PRA, SRA, S+C/SRO"</formula1>
    </dataValidation>
    <dataValidation allowBlank="1" showErrorMessage="1" sqref="A8:V8" xr:uid="{B185724E-F577-438C-A10C-7B5CC01FEF8E}"/>
  </dataValidations>
  <pageMargins left="0.5" right="0.5" top="0.25" bottom="0.4" header="0.3" footer="0.15"/>
  <pageSetup fitToWidth="2" fitToHeight="10" orientation="landscape" r:id="rId1"/>
  <headerFooter>
    <oddFooter>&amp;L&amp;L &amp;B&amp;F&amp;R&amp;R &amp;B5/20/2021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2021 GIW</vt:lpstr>
      <vt:lpstr>'FY 2021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 Moore</dc:creator>
  <cp:lastModifiedBy>Roger Moore</cp:lastModifiedBy>
  <dcterms:created xsi:type="dcterms:W3CDTF">2021-03-06T21:43:14Z</dcterms:created>
  <dcterms:modified xsi:type="dcterms:W3CDTF">2021-05-20T14:00:25Z</dcterms:modified>
</cp:coreProperties>
</file>