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FL-500\"/>
    </mc:Choice>
  </mc:AlternateContent>
  <xr:revisionPtr revIDLastSave="0" documentId="13_ncr:1_{DB64E2EC-3159-412C-8EA6-C466453A7566}" xr6:coauthVersionLast="46" xr6:coauthVersionMax="46" xr10:uidLastSave="{00000000-0000-0000-0000-000000000000}"/>
  <bookViews>
    <workbookView xWindow="-108" yWindow="-108" windowWidth="27288" windowHeight="17664" xr2:uid="{FA7D5A92-0393-4D20-A53B-AB60EA53891C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<sst xmlns="http://schemas.openxmlformats.org/spreadsheetml/2006/main" count="54" uniqueCount="46">
  <si>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</si>
  <si>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</si>
  <si>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</si>
  <si>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</si>
  <si>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</si>
  <si>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</si>
  <si>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</si>
  <si>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</si>
  <si>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</si>
  <si>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</si>
  <si>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</si>
  <si>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</si>
  <si>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</si>
  <si>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</si>
  <si>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</si>
  <si>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</si>
  <si>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</si>
  <si>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</si>
  <si>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</si>
  <si>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</si>
  <si>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</si>
  <si>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</si>
  <si>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</si>
  <si>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</si>
  <si>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</si>
  <si>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</si>
  <si>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</si>
  <si>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</si>
  <si>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FL-517</t>
  </si>
  <si>
    <t>Heartland Coalition for the Homeless, Inc. formerly Highlands Cty Coalition for Homeless</t>
  </si>
  <si>
    <t>HMIS Operation Renewal Project FY2019</t>
  </si>
  <si>
    <t>FL0157L4H172010</t>
  </si>
  <si>
    <t/>
  </si>
  <si>
    <t>Jacksonville</t>
  </si>
  <si>
    <t>Hendry, Hardee, Highlands Counties CoC</t>
  </si>
  <si>
    <t>Renewal Project Application FY2019</t>
  </si>
  <si>
    <t>FL0643L4H172004</t>
  </si>
  <si>
    <t>PH</t>
  </si>
  <si>
    <t>HMIS Renewal 2019</t>
  </si>
  <si>
    <t>FL0644L4H172004</t>
  </si>
  <si>
    <t>Bonus Rh-RRH New Project Application FY2019</t>
  </si>
  <si>
    <t>FL0837L4H172001</t>
  </si>
  <si>
    <t>Joint TH &amp; PH-RRH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</si>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</sst>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981AC-0CFE-48D0-91E4-E87F5F37D4F1}">
  <sheetPr codeName="Sheet83">
    <pageSetUpPr fitToPage="1"/>
  </sheetPr>
  <dimension ref="A1:V22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7734375"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43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44</v>
      </c>
      <c r="B5" s="34">
        <f ca="1">SUM(OFFSET(V8,1,0,500,1))</f>
        <v>260178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3373</v>
      </c>
      <c r="K9" s="24">
        <v>254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22" si="0">SUM(M9:T9)</f>
        <v>0</v>
      </c>
      <c r="V9" s="28">
        <f t="shared" ref="V9:V22" si="1">SUM(F9:K9)</f>
        <v>3627</v>
      </c>
    </row>
    <row r="10" spans="1:22" x14ac:dyDescent="0.3">
      <c r="A10" s="19" t="s">
        <v>29</v>
      </c>
      <c r="B10" s="19" t="s">
        <v>35</v>
      </c>
      <c r="C10" s="20" t="s">
        <v>36</v>
      </c>
      <c r="D10" s="20">
        <v>2022</v>
      </c>
      <c r="E10" s="21" t="s">
        <v>37</v>
      </c>
      <c r="F10" s="22">
        <v>0</v>
      </c>
      <c r="G10" s="23">
        <v>111048</v>
      </c>
      <c r="H10" s="23">
        <v>18418</v>
      </c>
      <c r="I10" s="23">
        <v>0</v>
      </c>
      <c r="J10" s="23">
        <v>0</v>
      </c>
      <c r="K10" s="24">
        <v>7828</v>
      </c>
      <c r="L10" s="25" t="s">
        <v>45</v>
      </c>
      <c r="M10" s="26">
        <v>0</v>
      </c>
      <c r="N10" s="26">
        <v>0</v>
      </c>
      <c r="O10" s="26">
        <v>14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14</v>
      </c>
      <c r="V10" s="28">
        <f t="shared" si="1"/>
        <v>137294</v>
      </c>
    </row>
    <row r="11" spans="1:22" x14ac:dyDescent="0.3">
      <c r="A11" s="19" t="s">
        <v>29</v>
      </c>
      <c r="B11" s="19" t="s">
        <v>38</v>
      </c>
      <c r="C11" s="20" t="s">
        <v>39</v>
      </c>
      <c r="D11" s="20">
        <v>2022</v>
      </c>
      <c r="E11" s="21" t="s">
        <v>15</v>
      </c>
      <c r="F11" s="22">
        <v>0</v>
      </c>
      <c r="G11" s="23">
        <v>0</v>
      </c>
      <c r="H11" s="23">
        <v>0</v>
      </c>
      <c r="I11" s="23">
        <v>0</v>
      </c>
      <c r="J11" s="23">
        <v>31885</v>
      </c>
      <c r="K11" s="24">
        <v>2200</v>
      </c>
      <c r="L11" s="25" t="s">
        <v>32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34085</v>
      </c>
    </row>
    <row r="12" spans="1:22" x14ac:dyDescent="0.3">
      <c r="A12" s="19" t="s">
        <v>29</v>
      </c>
      <c r="B12" s="19" t="s">
        <v>40</v>
      </c>
      <c r="C12" s="20" t="s">
        <v>41</v>
      </c>
      <c r="D12" s="20">
        <v>2022</v>
      </c>
      <c r="E12" s="21" t="s">
        <v>42</v>
      </c>
      <c r="F12" s="22">
        <v>0</v>
      </c>
      <c r="G12" s="23">
        <v>73164</v>
      </c>
      <c r="H12" s="23">
        <v>12008</v>
      </c>
      <c r="I12" s="23">
        <v>0</v>
      </c>
      <c r="J12" s="23">
        <v>0</v>
      </c>
      <c r="K12" s="24">
        <v>0</v>
      </c>
      <c r="L12" s="25" t="s">
        <v>45</v>
      </c>
      <c r="M12" s="26">
        <v>0</v>
      </c>
      <c r="N12" s="26">
        <v>0</v>
      </c>
      <c r="O12" s="26">
        <v>0</v>
      </c>
      <c r="P12" s="26">
        <v>7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7</v>
      </c>
      <c r="V12" s="28">
        <f t="shared" si="1"/>
        <v>85172</v>
      </c>
    </row>
    <row r="13" spans="1:22" x14ac:dyDescent="0.3">
      <c r="A13" s="19"/>
      <c r="B13" s="19"/>
      <c r="C13" s="20"/>
      <c r="D13" s="20"/>
      <c r="E13" s="21"/>
      <c r="F13" s="22"/>
      <c r="G13" s="23"/>
      <c r="H13" s="23"/>
      <c r="I13" s="23"/>
      <c r="J13" s="23"/>
      <c r="K13" s="24"/>
      <c r="L13" s="25"/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0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</sheetData>
  <autoFilter ref="A8:V8" xr:uid="{F28CAB8C-95A5-4A7D-96E7-1FFFC88CC198}"/>
  <conditionalFormatting sqref="V9:V22">
    <cfRule type="cellIs" dxfId="3" priority="4" operator="lessThan">
      <formula>0</formula>
    </cfRule>
  </conditionalFormatting>
  <conditionalFormatting sqref="V9:V22">
    <cfRule type="expression" dxfId="2" priority="2">
      <formula>#REF!&lt;0</formula>
    </cfRule>
  </conditionalFormatting>
  <conditionalFormatting sqref="D9:D22">
    <cfRule type="expression" dxfId="1" priority="1">
      <formula>OR($D9&gt;2022,AND($D9&lt;2022,$D9&lt;&gt;""))</formula>
    </cfRule>
  </conditionalFormatting>
  <conditionalFormatting sqref="C9:C22">
    <cfRule type="expression" dxfId="0" priority="5">
      <formula>(#REF!&gt;1)</formula>
    </cfRule>
  </conditionalFormatting>
  <dataValidations count="3">
    <dataValidation type="list" allowBlank="1" showInputMessage="1" showErrorMessage="1" sqref="L9:L22" xr:uid="{0DC0303D-B252-4034-8533-F226F8148A65}">
      <formula1>"N/A, FMR, Actual Rent"</formula1>
    </dataValidation>
    <dataValidation type="list" allowBlank="1" showInputMessage="1" showErrorMessage="1" sqref="E9:E22" xr:uid="{337E4383-9D9C-487C-B92E-51B13A40391F}">
      <formula1>"PH, TH, Joint TH &amp; PH-RRH, HMIS, SSO, TRA, PRA, SRA, S+C/SRO"</formula1>
    </dataValidation>
    <dataValidation allowBlank="1" showErrorMessage="1" sqref="A8:V8" xr:uid="{5028BC90-F7EB-4C07-B1CB-47E8EB514D14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2021-03-06T21:43:16Z</dcterms:created>
  <dcterms:modified xsi:type="dcterms:W3CDTF">2021-05-20T14:00:24Z</dcterms:modified>
</cp:coreProperties>
</file>