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FL-500\"/>
    </mc:Choice>
  </mc:AlternateContent>
  <xr:revisionPtr revIDLastSave="0" documentId="13_ncr:1_{AAC845FF-1056-4131-B9B6-A69A81672FC8}" xr6:coauthVersionLast="46" xr6:coauthVersionMax="46" xr10:uidLastSave="{00000000-0000-0000-0000-000000000000}"/>
  <bookViews>
    <workbookView xWindow="-108" yWindow="-108" windowWidth="27288" windowHeight="17664" xr2:uid="{CE5EFF2C-72D8-414D-BBB7-E75B840B752F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4" i="1" l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<sst xmlns="http://schemas.openxmlformats.org/spreadsheetml/2006/main" count="114" uniqueCount="73">
  <si>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</si>
  <si>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</si>
  <si>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</si>
  <si>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</si>
  <si>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</si>
  <si>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</si>
  <si>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</si>
  <si>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</si>
  <si>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</si>
  <si>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</si>
  <si>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</si>
  <si>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</si>
  <si>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</si>
  <si>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</si>
  <si>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</si>
  <si>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</si>
  <si>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</si>
  <si>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</si>
  <si>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</si>
  <si>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</si>
  <si>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</si>
  <si>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</si>
  <si>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</si>
  <si>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</si>
  <si>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</si>
  <si>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</si>
  <si>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</si>
  <si>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</si>
  <si>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FL-509</t>
  </si>
  <si>
    <t>Indian River County Board of County Commissioners</t>
  </si>
  <si>
    <t>2019 COCWIDE TRA Renewal</t>
  </si>
  <si>
    <t>FL0113L4H092008</t>
  </si>
  <si>
    <t>PH</t>
  </si>
  <si>
    <t/>
  </si>
  <si>
    <t>Jacksonville</t>
  </si>
  <si>
    <t>Fort Pierce/St. Lucie, Indian River, Martin Counties CoC</t>
  </si>
  <si>
    <t>Treasure Coast Homeless Services Council, Inc.</t>
  </si>
  <si>
    <t>2019 ALCOHOPE RENEWAL</t>
  </si>
  <si>
    <t>FL0114L4H092013</t>
  </si>
  <si>
    <t>2019 HMIS Coordinated Entry</t>
  </si>
  <si>
    <t>FL0116L4H092013</t>
  </si>
  <si>
    <t xml:space="preserve">Martin County Board of County Commissioners </t>
  </si>
  <si>
    <t>2019 Martin County Chronics</t>
  </si>
  <si>
    <t>FL0117L4H092013</t>
  </si>
  <si>
    <t>2019 Martin County RENTAL REnew</t>
  </si>
  <si>
    <t>FL0118L4H092013</t>
  </si>
  <si>
    <t>2019 New Chronics</t>
  </si>
  <si>
    <t>FL0119L4H092013</t>
  </si>
  <si>
    <t>St. Lucie County Board of County Commissioners</t>
  </si>
  <si>
    <t>2019 St.Lucie County VETS</t>
  </si>
  <si>
    <t>FL0310L4H092012</t>
  </si>
  <si>
    <t>2019 COCWIDE TRA TWO</t>
  </si>
  <si>
    <t>FL0338L4H092007</t>
  </si>
  <si>
    <t>2019 Indian River Chronic</t>
  </si>
  <si>
    <t>FL0360L4H092011</t>
  </si>
  <si>
    <t>2019 FAMILY RENTAL ASSISTANCE</t>
  </si>
  <si>
    <t>FL0380L4H092006</t>
  </si>
  <si>
    <t>2019 St. Lucie County TRA</t>
  </si>
  <si>
    <t>FL0397L4H092010</t>
  </si>
  <si>
    <t>2019 Data QUALITY</t>
  </si>
  <si>
    <t>FL0418L4H092008</t>
  </si>
  <si>
    <t>2019 SLC Rental Assistance</t>
  </si>
  <si>
    <t>FL0419L4H092005</t>
  </si>
  <si>
    <t>2019 New Horizons TWO</t>
  </si>
  <si>
    <t>FL0440L4H092009</t>
  </si>
  <si>
    <t>2019 renewal SYSTEMS PERFORMANCE</t>
  </si>
  <si>
    <t>FL0688L4H092003</t>
  </si>
  <si>
    <t>2019 MC Re-Entry</t>
  </si>
  <si>
    <t>FL0835L4H092001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</si>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</sst>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927C4-FE21-4F69-8614-5F3D7CE6980C}">
  <sheetPr codeName="Sheet76">
    <pageSetUpPr fitToPage="1"/>
  </sheetPr>
  <dimension ref="A1:V34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7734375"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69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70</v>
      </c>
      <c r="B5" s="34">
        <f ca="1">SUM(OFFSET(V8,1,0,500,1))</f>
        <v>1897056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112260</v>
      </c>
      <c r="H9" s="23">
        <v>0</v>
      </c>
      <c r="I9" s="23">
        <v>0</v>
      </c>
      <c r="J9" s="23">
        <v>0</v>
      </c>
      <c r="K9" s="24">
        <v>0</v>
      </c>
      <c r="L9" s="25" t="s">
        <v>72</v>
      </c>
      <c r="M9" s="26">
        <v>0</v>
      </c>
      <c r="N9" s="26">
        <v>0</v>
      </c>
      <c r="O9" s="26">
        <v>9</v>
      </c>
      <c r="P9" s="26">
        <v>1</v>
      </c>
      <c r="Q9" s="26">
        <v>1</v>
      </c>
      <c r="R9" s="26">
        <v>0</v>
      </c>
      <c r="S9" s="26">
        <v>0</v>
      </c>
      <c r="T9" s="26">
        <v>0</v>
      </c>
      <c r="U9" s="27">
        <f t="shared" ref="U9:U34" si="0">SUM(M9:T9)</f>
        <v>11</v>
      </c>
      <c r="V9" s="28">
        <f t="shared" ref="V9:V34" si="1">SUM(F9:K9)</f>
        <v>112260</v>
      </c>
    </row>
    <row r="10" spans="1:22" x14ac:dyDescent="0.3">
      <c r="A10" s="19" t="s">
        <v>29</v>
      </c>
      <c r="B10" s="19" t="s">
        <v>37</v>
      </c>
      <c r="C10" s="20" t="s">
        <v>38</v>
      </c>
      <c r="D10" s="20">
        <v>2022</v>
      </c>
      <c r="E10" s="21" t="s">
        <v>32</v>
      </c>
      <c r="F10" s="22">
        <v>0</v>
      </c>
      <c r="G10" s="23">
        <v>88848</v>
      </c>
      <c r="H10" s="23">
        <v>0</v>
      </c>
      <c r="I10" s="23">
        <v>0</v>
      </c>
      <c r="J10" s="23">
        <v>0</v>
      </c>
      <c r="K10" s="24">
        <v>0</v>
      </c>
      <c r="L10" s="25" t="s">
        <v>71</v>
      </c>
      <c r="M10" s="26">
        <v>0</v>
      </c>
      <c r="N10" s="26">
        <v>0</v>
      </c>
      <c r="O10" s="26">
        <v>6</v>
      </c>
      <c r="P10" s="26">
        <v>2</v>
      </c>
      <c r="Q10" s="26">
        <v>0</v>
      </c>
      <c r="R10" s="26">
        <v>0</v>
      </c>
      <c r="S10" s="26">
        <v>0</v>
      </c>
      <c r="T10" s="26">
        <v>0</v>
      </c>
      <c r="U10" s="27">
        <f t="shared" si="0"/>
        <v>8</v>
      </c>
      <c r="V10" s="28">
        <f t="shared" si="1"/>
        <v>88848</v>
      </c>
    </row>
    <row r="11" spans="1:22" x14ac:dyDescent="0.3">
      <c r="A11" s="19" t="s">
        <v>29</v>
      </c>
      <c r="B11" s="19" t="s">
        <v>39</v>
      </c>
      <c r="C11" s="20" t="s">
        <v>40</v>
      </c>
      <c r="D11" s="20">
        <v>2022</v>
      </c>
      <c r="E11" s="21" t="s">
        <v>15</v>
      </c>
      <c r="F11" s="22">
        <v>0</v>
      </c>
      <c r="G11" s="23">
        <v>0</v>
      </c>
      <c r="H11" s="23">
        <v>0</v>
      </c>
      <c r="I11" s="23">
        <v>0</v>
      </c>
      <c r="J11" s="23">
        <v>35400</v>
      </c>
      <c r="K11" s="24">
        <v>0</v>
      </c>
      <c r="L11" s="25" t="s">
        <v>33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35400</v>
      </c>
    </row>
    <row r="12" spans="1:22" x14ac:dyDescent="0.3">
      <c r="A12" s="19" t="s">
        <v>41</v>
      </c>
      <c r="B12" s="19" t="s">
        <v>42</v>
      </c>
      <c r="C12" s="20" t="s">
        <v>43</v>
      </c>
      <c r="D12" s="20">
        <v>2022</v>
      </c>
      <c r="E12" s="21" t="s">
        <v>32</v>
      </c>
      <c r="F12" s="22">
        <v>0</v>
      </c>
      <c r="G12" s="23">
        <v>123024</v>
      </c>
      <c r="H12" s="23">
        <v>0</v>
      </c>
      <c r="I12" s="23">
        <v>0</v>
      </c>
      <c r="J12" s="23">
        <v>0</v>
      </c>
      <c r="K12" s="24">
        <v>0</v>
      </c>
      <c r="L12" s="25" t="s">
        <v>71</v>
      </c>
      <c r="M12" s="26">
        <v>0</v>
      </c>
      <c r="N12" s="26">
        <v>0</v>
      </c>
      <c r="O12" s="26">
        <v>11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7">
        <f t="shared" si="0"/>
        <v>11</v>
      </c>
      <c r="V12" s="28">
        <f t="shared" si="1"/>
        <v>123024</v>
      </c>
    </row>
    <row r="13" spans="1:22" x14ac:dyDescent="0.3">
      <c r="A13" s="19" t="s">
        <v>41</v>
      </c>
      <c r="B13" s="19" t="s">
        <v>44</v>
      </c>
      <c r="C13" s="20" t="s">
        <v>45</v>
      </c>
      <c r="D13" s="20">
        <v>2022</v>
      </c>
      <c r="E13" s="21" t="s">
        <v>32</v>
      </c>
      <c r="F13" s="22">
        <v>0</v>
      </c>
      <c r="G13" s="23">
        <v>133068</v>
      </c>
      <c r="H13" s="23">
        <v>0</v>
      </c>
      <c r="I13" s="23">
        <v>0</v>
      </c>
      <c r="J13" s="23">
        <v>0</v>
      </c>
      <c r="K13" s="24">
        <v>0</v>
      </c>
      <c r="L13" s="25" t="s">
        <v>71</v>
      </c>
      <c r="M13" s="26">
        <v>0</v>
      </c>
      <c r="N13" s="26">
        <v>0</v>
      </c>
      <c r="O13" s="26">
        <v>8</v>
      </c>
      <c r="P13" s="26">
        <v>3</v>
      </c>
      <c r="Q13" s="26">
        <v>0</v>
      </c>
      <c r="R13" s="26">
        <v>0</v>
      </c>
      <c r="S13" s="26">
        <v>0</v>
      </c>
      <c r="T13" s="26">
        <v>0</v>
      </c>
      <c r="U13" s="27">
        <f t="shared" si="0"/>
        <v>11</v>
      </c>
      <c r="V13" s="28">
        <f t="shared" si="1"/>
        <v>133068</v>
      </c>
    </row>
    <row r="14" spans="1:22" x14ac:dyDescent="0.3">
      <c r="A14" s="19" t="s">
        <v>29</v>
      </c>
      <c r="B14" s="19" t="s">
        <v>46</v>
      </c>
      <c r="C14" s="20" t="s">
        <v>47</v>
      </c>
      <c r="D14" s="20">
        <v>2022</v>
      </c>
      <c r="E14" s="21" t="s">
        <v>32</v>
      </c>
      <c r="F14" s="22">
        <v>0</v>
      </c>
      <c r="G14" s="23">
        <v>338304</v>
      </c>
      <c r="H14" s="23">
        <v>0</v>
      </c>
      <c r="I14" s="23">
        <v>0</v>
      </c>
      <c r="J14" s="23">
        <v>0</v>
      </c>
      <c r="K14" s="24">
        <v>0</v>
      </c>
      <c r="L14" s="25" t="s">
        <v>71</v>
      </c>
      <c r="M14" s="26">
        <v>0</v>
      </c>
      <c r="N14" s="26">
        <v>0</v>
      </c>
      <c r="O14" s="26">
        <v>32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7">
        <f t="shared" si="0"/>
        <v>32</v>
      </c>
      <c r="V14" s="28">
        <f t="shared" si="1"/>
        <v>338304</v>
      </c>
    </row>
    <row r="15" spans="1:22" x14ac:dyDescent="0.3">
      <c r="A15" s="19" t="s">
        <v>48</v>
      </c>
      <c r="B15" s="19" t="s">
        <v>49</v>
      </c>
      <c r="C15" s="20" t="s">
        <v>50</v>
      </c>
      <c r="D15" s="20">
        <v>2022</v>
      </c>
      <c r="E15" s="21" t="s">
        <v>32</v>
      </c>
      <c r="F15" s="22">
        <v>0</v>
      </c>
      <c r="G15" s="23">
        <v>181080</v>
      </c>
      <c r="H15" s="23">
        <v>0</v>
      </c>
      <c r="I15" s="23">
        <v>0</v>
      </c>
      <c r="J15" s="23">
        <v>0</v>
      </c>
      <c r="K15" s="24">
        <v>0</v>
      </c>
      <c r="L15" s="25" t="s">
        <v>71</v>
      </c>
      <c r="M15" s="26">
        <v>0</v>
      </c>
      <c r="N15" s="26">
        <v>1</v>
      </c>
      <c r="O15" s="26">
        <v>10</v>
      </c>
      <c r="P15" s="26">
        <v>4</v>
      </c>
      <c r="Q15" s="26">
        <v>0</v>
      </c>
      <c r="R15" s="26">
        <v>0</v>
      </c>
      <c r="S15" s="26">
        <v>0</v>
      </c>
      <c r="T15" s="26">
        <v>0</v>
      </c>
      <c r="U15" s="27">
        <f t="shared" si="0"/>
        <v>15</v>
      </c>
      <c r="V15" s="28">
        <f t="shared" si="1"/>
        <v>181080</v>
      </c>
    </row>
    <row r="16" spans="1:22" x14ac:dyDescent="0.3">
      <c r="A16" s="19" t="s">
        <v>29</v>
      </c>
      <c r="B16" s="19" t="s">
        <v>51</v>
      </c>
      <c r="C16" s="20" t="s">
        <v>52</v>
      </c>
      <c r="D16" s="20">
        <v>2022</v>
      </c>
      <c r="E16" s="21" t="s">
        <v>32</v>
      </c>
      <c r="F16" s="22">
        <v>0</v>
      </c>
      <c r="G16" s="23">
        <v>88848</v>
      </c>
      <c r="H16" s="23">
        <v>0</v>
      </c>
      <c r="I16" s="23">
        <v>0</v>
      </c>
      <c r="J16" s="23">
        <v>0</v>
      </c>
      <c r="K16" s="24">
        <v>0</v>
      </c>
      <c r="L16" s="25" t="s">
        <v>71</v>
      </c>
      <c r="M16" s="26">
        <v>0</v>
      </c>
      <c r="N16" s="26">
        <v>0</v>
      </c>
      <c r="O16" s="26">
        <v>6</v>
      </c>
      <c r="P16" s="26">
        <v>2</v>
      </c>
      <c r="Q16" s="26">
        <v>0</v>
      </c>
      <c r="R16" s="26">
        <v>0</v>
      </c>
      <c r="S16" s="26">
        <v>0</v>
      </c>
      <c r="T16" s="26">
        <v>0</v>
      </c>
      <c r="U16" s="27">
        <f t="shared" si="0"/>
        <v>8</v>
      </c>
      <c r="V16" s="28">
        <f t="shared" si="1"/>
        <v>88848</v>
      </c>
    </row>
    <row r="17" spans="1:22" x14ac:dyDescent="0.3">
      <c r="A17" s="19" t="s">
        <v>29</v>
      </c>
      <c r="B17" s="19" t="s">
        <v>53</v>
      </c>
      <c r="C17" s="20" t="s">
        <v>54</v>
      </c>
      <c r="D17" s="20">
        <v>2022</v>
      </c>
      <c r="E17" s="21" t="s">
        <v>32</v>
      </c>
      <c r="F17" s="22">
        <v>0</v>
      </c>
      <c r="G17" s="23">
        <v>116292</v>
      </c>
      <c r="H17" s="23">
        <v>0</v>
      </c>
      <c r="I17" s="23">
        <v>0</v>
      </c>
      <c r="J17" s="23">
        <v>0</v>
      </c>
      <c r="K17" s="24">
        <v>0</v>
      </c>
      <c r="L17" s="25" t="s">
        <v>71</v>
      </c>
      <c r="M17" s="26">
        <v>0</v>
      </c>
      <c r="N17" s="26">
        <v>0</v>
      </c>
      <c r="O17" s="26">
        <v>11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7">
        <f t="shared" si="0"/>
        <v>11</v>
      </c>
      <c r="V17" s="28">
        <f t="shared" si="1"/>
        <v>116292</v>
      </c>
    </row>
    <row r="18" spans="1:22" x14ac:dyDescent="0.3">
      <c r="A18" s="19" t="s">
        <v>29</v>
      </c>
      <c r="B18" s="19" t="s">
        <v>55</v>
      </c>
      <c r="C18" s="20" t="s">
        <v>56</v>
      </c>
      <c r="D18" s="20">
        <v>2022</v>
      </c>
      <c r="E18" s="21" t="s">
        <v>32</v>
      </c>
      <c r="F18" s="22">
        <v>0</v>
      </c>
      <c r="G18" s="23">
        <v>112128</v>
      </c>
      <c r="H18" s="23">
        <v>0</v>
      </c>
      <c r="I18" s="23">
        <v>0</v>
      </c>
      <c r="J18" s="23">
        <v>0</v>
      </c>
      <c r="K18" s="24">
        <v>0</v>
      </c>
      <c r="L18" s="25" t="s">
        <v>71</v>
      </c>
      <c r="M18" s="26">
        <v>0</v>
      </c>
      <c r="N18" s="26">
        <v>0</v>
      </c>
      <c r="O18" s="26">
        <v>7</v>
      </c>
      <c r="P18" s="26">
        <v>3</v>
      </c>
      <c r="Q18" s="26">
        <v>0</v>
      </c>
      <c r="R18" s="26">
        <v>0</v>
      </c>
      <c r="S18" s="26">
        <v>0</v>
      </c>
      <c r="T18" s="26">
        <v>0</v>
      </c>
      <c r="U18" s="27">
        <f t="shared" si="0"/>
        <v>10</v>
      </c>
      <c r="V18" s="28">
        <f t="shared" si="1"/>
        <v>112128</v>
      </c>
    </row>
    <row r="19" spans="1:22" x14ac:dyDescent="0.3">
      <c r="A19" s="19" t="s">
        <v>48</v>
      </c>
      <c r="B19" s="19" t="s">
        <v>57</v>
      </c>
      <c r="C19" s="20" t="s">
        <v>58</v>
      </c>
      <c r="D19" s="20">
        <v>2022</v>
      </c>
      <c r="E19" s="21" t="s">
        <v>32</v>
      </c>
      <c r="F19" s="22">
        <v>0</v>
      </c>
      <c r="G19" s="23">
        <v>178944</v>
      </c>
      <c r="H19" s="23">
        <v>0</v>
      </c>
      <c r="I19" s="23">
        <v>0</v>
      </c>
      <c r="J19" s="23">
        <v>0</v>
      </c>
      <c r="K19" s="24">
        <v>0</v>
      </c>
      <c r="L19" s="25" t="s">
        <v>71</v>
      </c>
      <c r="M19" s="26">
        <v>0</v>
      </c>
      <c r="N19" s="26">
        <v>0</v>
      </c>
      <c r="O19" s="26">
        <v>16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7">
        <f t="shared" si="0"/>
        <v>16</v>
      </c>
      <c r="V19" s="28">
        <f t="shared" si="1"/>
        <v>178944</v>
      </c>
    </row>
    <row r="20" spans="1:22" x14ac:dyDescent="0.3">
      <c r="A20" s="19" t="s">
        <v>29</v>
      </c>
      <c r="B20" s="19" t="s">
        <v>59</v>
      </c>
      <c r="C20" s="20" t="s">
        <v>60</v>
      </c>
      <c r="D20" s="20">
        <v>2022</v>
      </c>
      <c r="E20" s="21" t="s">
        <v>15</v>
      </c>
      <c r="F20" s="22">
        <v>0</v>
      </c>
      <c r="G20" s="23">
        <v>0</v>
      </c>
      <c r="H20" s="23">
        <v>0</v>
      </c>
      <c r="I20" s="23">
        <v>0</v>
      </c>
      <c r="J20" s="23">
        <v>27840</v>
      </c>
      <c r="K20" s="24">
        <v>0</v>
      </c>
      <c r="L20" s="25" t="s">
        <v>33</v>
      </c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27840</v>
      </c>
    </row>
    <row r="21" spans="1:22" x14ac:dyDescent="0.3">
      <c r="A21" s="19" t="s">
        <v>48</v>
      </c>
      <c r="B21" s="19" t="s">
        <v>61</v>
      </c>
      <c r="C21" s="20" t="s">
        <v>62</v>
      </c>
      <c r="D21" s="20">
        <v>2022</v>
      </c>
      <c r="E21" s="21" t="s">
        <v>32</v>
      </c>
      <c r="F21" s="22">
        <v>0</v>
      </c>
      <c r="G21" s="23">
        <v>107280</v>
      </c>
      <c r="H21" s="23">
        <v>0</v>
      </c>
      <c r="I21" s="23">
        <v>0</v>
      </c>
      <c r="J21" s="23">
        <v>0</v>
      </c>
      <c r="K21" s="24">
        <v>0</v>
      </c>
      <c r="L21" s="25" t="s">
        <v>71</v>
      </c>
      <c r="M21" s="26">
        <v>0</v>
      </c>
      <c r="N21" s="26">
        <v>1</v>
      </c>
      <c r="O21" s="26">
        <v>6</v>
      </c>
      <c r="P21" s="26">
        <v>2</v>
      </c>
      <c r="Q21" s="26">
        <v>0</v>
      </c>
      <c r="R21" s="26">
        <v>0</v>
      </c>
      <c r="S21" s="26">
        <v>0</v>
      </c>
      <c r="T21" s="26">
        <v>0</v>
      </c>
      <c r="U21" s="27">
        <f t="shared" si="0"/>
        <v>9</v>
      </c>
      <c r="V21" s="28">
        <f t="shared" si="1"/>
        <v>107280</v>
      </c>
    </row>
    <row r="22" spans="1:22" x14ac:dyDescent="0.3">
      <c r="A22" s="19" t="s">
        <v>29</v>
      </c>
      <c r="B22" s="19" t="s">
        <v>63</v>
      </c>
      <c r="C22" s="20" t="s">
        <v>64</v>
      </c>
      <c r="D22" s="20">
        <v>2022</v>
      </c>
      <c r="E22" s="21" t="s">
        <v>32</v>
      </c>
      <c r="F22" s="22">
        <v>0</v>
      </c>
      <c r="G22" s="23">
        <v>135588</v>
      </c>
      <c r="H22" s="23">
        <v>0</v>
      </c>
      <c r="I22" s="23">
        <v>0</v>
      </c>
      <c r="J22" s="23">
        <v>0</v>
      </c>
      <c r="K22" s="24">
        <v>0</v>
      </c>
      <c r="L22" s="25" t="s">
        <v>71</v>
      </c>
      <c r="M22" s="26">
        <v>0</v>
      </c>
      <c r="N22" s="26">
        <v>0</v>
      </c>
      <c r="O22" s="26">
        <v>10</v>
      </c>
      <c r="P22" s="26">
        <v>1</v>
      </c>
      <c r="Q22" s="26">
        <v>1</v>
      </c>
      <c r="R22" s="26">
        <v>0</v>
      </c>
      <c r="S22" s="26">
        <v>0</v>
      </c>
      <c r="T22" s="26">
        <v>0</v>
      </c>
      <c r="U22" s="27">
        <f t="shared" si="0"/>
        <v>12</v>
      </c>
      <c r="V22" s="28">
        <f t="shared" si="1"/>
        <v>135588</v>
      </c>
    </row>
    <row r="23" spans="1:22" x14ac:dyDescent="0.3">
      <c r="A23" s="19" t="s">
        <v>36</v>
      </c>
      <c r="B23" s="19" t="s">
        <v>65</v>
      </c>
      <c r="C23" s="20" t="s">
        <v>66</v>
      </c>
      <c r="D23" s="20">
        <v>2022</v>
      </c>
      <c r="E23" s="21" t="s">
        <v>15</v>
      </c>
      <c r="F23" s="22">
        <v>0</v>
      </c>
      <c r="G23" s="23">
        <v>0</v>
      </c>
      <c r="H23" s="23">
        <v>0</v>
      </c>
      <c r="I23" s="23">
        <v>0</v>
      </c>
      <c r="J23" s="23">
        <v>24821</v>
      </c>
      <c r="K23" s="24">
        <v>0</v>
      </c>
      <c r="L23" s="25" t="s">
        <v>33</v>
      </c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24821</v>
      </c>
    </row>
    <row r="24" spans="1:22" x14ac:dyDescent="0.3">
      <c r="A24" s="19" t="s">
        <v>41</v>
      </c>
      <c r="B24" s="19" t="s">
        <v>67</v>
      </c>
      <c r="C24" s="20" t="s">
        <v>68</v>
      </c>
      <c r="D24" s="20">
        <v>2022</v>
      </c>
      <c r="E24" s="21" t="s">
        <v>32</v>
      </c>
      <c r="F24" s="22">
        <v>0</v>
      </c>
      <c r="G24" s="23">
        <v>89472</v>
      </c>
      <c r="H24" s="23">
        <v>0</v>
      </c>
      <c r="I24" s="23">
        <v>0</v>
      </c>
      <c r="J24" s="23">
        <v>3859</v>
      </c>
      <c r="K24" s="24">
        <v>0</v>
      </c>
      <c r="L24" s="25" t="s">
        <v>71</v>
      </c>
      <c r="M24" s="26">
        <v>0</v>
      </c>
      <c r="N24" s="26">
        <v>0</v>
      </c>
      <c r="O24" s="26">
        <v>8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7">
        <f t="shared" si="0"/>
        <v>8</v>
      </c>
      <c r="V24" s="28">
        <f t="shared" si="1"/>
        <v>93331</v>
      </c>
    </row>
    <row r="25" spans="1:22" x14ac:dyDescent="0.3">
      <c r="A25" s="19"/>
      <c r="B25" s="19"/>
      <c r="C25" s="20"/>
      <c r="D25" s="20"/>
      <c r="E25" s="21"/>
      <c r="F25" s="22"/>
      <c r="G25" s="23"/>
      <c r="H25" s="23"/>
      <c r="I25" s="23"/>
      <c r="J25" s="23"/>
      <c r="K25" s="24"/>
      <c r="L25" s="25"/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0</v>
      </c>
    </row>
    <row r="26" spans="1:22" x14ac:dyDescent="0.3">
      <c r="A26" s="19"/>
      <c r="B26" s="19"/>
      <c r="C26" s="20"/>
      <c r="D26" s="20"/>
      <c r="E26" s="21"/>
      <c r="F26" s="22"/>
      <c r="G26" s="23"/>
      <c r="H26" s="23"/>
      <c r="I26" s="23"/>
      <c r="J26" s="23"/>
      <c r="K26" s="24"/>
      <c r="L26" s="25"/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0</v>
      </c>
    </row>
    <row r="27" spans="1:22" x14ac:dyDescent="0.3">
      <c r="A27" s="19"/>
      <c r="B27" s="19"/>
      <c r="C27" s="20"/>
      <c r="D27" s="20"/>
      <c r="E27" s="21"/>
      <c r="F27" s="22"/>
      <c r="G27" s="23"/>
      <c r="H27" s="23"/>
      <c r="I27" s="23"/>
      <c r="J27" s="23"/>
      <c r="K27" s="24"/>
      <c r="L27" s="25"/>
      <c r="M27" s="26"/>
      <c r="N27" s="26"/>
      <c r="O27" s="26"/>
      <c r="P27" s="26"/>
      <c r="Q27" s="26"/>
      <c r="R27" s="26"/>
      <c r="S27" s="26"/>
      <c r="T27" s="26"/>
      <c r="U27" s="27">
        <f t="shared" si="0"/>
        <v>0</v>
      </c>
      <c r="V27" s="28">
        <f t="shared" si="1"/>
        <v>0</v>
      </c>
    </row>
    <row r="28" spans="1:22" x14ac:dyDescent="0.3">
      <c r="A28" s="19"/>
      <c r="B28" s="19"/>
      <c r="C28" s="20"/>
      <c r="D28" s="20"/>
      <c r="E28" s="21"/>
      <c r="F28" s="22"/>
      <c r="G28" s="23"/>
      <c r="H28" s="23"/>
      <c r="I28" s="23"/>
      <c r="J28" s="23"/>
      <c r="K28" s="24"/>
      <c r="L28" s="25"/>
      <c r="M28" s="26"/>
      <c r="N28" s="26"/>
      <c r="O28" s="26"/>
      <c r="P28" s="26"/>
      <c r="Q28" s="26"/>
      <c r="R28" s="26"/>
      <c r="S28" s="26"/>
      <c r="T28" s="26"/>
      <c r="U28" s="27">
        <f t="shared" si="0"/>
        <v>0</v>
      </c>
      <c r="V28" s="28">
        <f t="shared" si="1"/>
        <v>0</v>
      </c>
    </row>
    <row r="29" spans="1:22" x14ac:dyDescent="0.3">
      <c r="A29" s="19"/>
      <c r="B29" s="19"/>
      <c r="C29" s="20"/>
      <c r="D29" s="20"/>
      <c r="E29" s="21"/>
      <c r="F29" s="22"/>
      <c r="G29" s="23"/>
      <c r="H29" s="23"/>
      <c r="I29" s="23"/>
      <c r="J29" s="23"/>
      <c r="K29" s="24"/>
      <c r="L29" s="25"/>
      <c r="M29" s="26"/>
      <c r="N29" s="26"/>
      <c r="O29" s="26"/>
      <c r="P29" s="26"/>
      <c r="Q29" s="26"/>
      <c r="R29" s="26"/>
      <c r="S29" s="26"/>
      <c r="T29" s="26"/>
      <c r="U29" s="27">
        <f t="shared" si="0"/>
        <v>0</v>
      </c>
      <c r="V29" s="28">
        <f t="shared" si="1"/>
        <v>0</v>
      </c>
    </row>
    <row r="30" spans="1:22" x14ac:dyDescent="0.3">
      <c r="A30" s="19"/>
      <c r="B30" s="19"/>
      <c r="C30" s="20"/>
      <c r="D30" s="20"/>
      <c r="E30" s="21"/>
      <c r="F30" s="22"/>
      <c r="G30" s="23"/>
      <c r="H30" s="23"/>
      <c r="I30" s="23"/>
      <c r="J30" s="23"/>
      <c r="K30" s="24"/>
      <c r="L30" s="25"/>
      <c r="M30" s="26"/>
      <c r="N30" s="26"/>
      <c r="O30" s="26"/>
      <c r="P30" s="26"/>
      <c r="Q30" s="26"/>
      <c r="R30" s="26"/>
      <c r="S30" s="26"/>
      <c r="T30" s="26"/>
      <c r="U30" s="27">
        <f t="shared" si="0"/>
        <v>0</v>
      </c>
      <c r="V30" s="28">
        <f t="shared" si="1"/>
        <v>0</v>
      </c>
    </row>
    <row r="31" spans="1:22" x14ac:dyDescent="0.3">
      <c r="A31" s="19"/>
      <c r="B31" s="19"/>
      <c r="C31" s="20"/>
      <c r="D31" s="20"/>
      <c r="E31" s="21"/>
      <c r="F31" s="22"/>
      <c r="G31" s="23"/>
      <c r="H31" s="23"/>
      <c r="I31" s="23"/>
      <c r="J31" s="23"/>
      <c r="K31" s="24"/>
      <c r="L31" s="25"/>
      <c r="M31" s="26"/>
      <c r="N31" s="26"/>
      <c r="O31" s="26"/>
      <c r="P31" s="26"/>
      <c r="Q31" s="26"/>
      <c r="R31" s="26"/>
      <c r="S31" s="26"/>
      <c r="T31" s="26"/>
      <c r="U31" s="27">
        <f t="shared" si="0"/>
        <v>0</v>
      </c>
      <c r="V31" s="28">
        <f t="shared" si="1"/>
        <v>0</v>
      </c>
    </row>
    <row r="32" spans="1:22" x14ac:dyDescent="0.3">
      <c r="A32" s="19"/>
      <c r="B32" s="19"/>
      <c r="C32" s="20"/>
      <c r="D32" s="20"/>
      <c r="E32" s="21"/>
      <c r="F32" s="22"/>
      <c r="G32" s="23"/>
      <c r="H32" s="23"/>
      <c r="I32" s="23"/>
      <c r="J32" s="23"/>
      <c r="K32" s="24"/>
      <c r="L32" s="25"/>
      <c r="M32" s="26"/>
      <c r="N32" s="26"/>
      <c r="O32" s="26"/>
      <c r="P32" s="26"/>
      <c r="Q32" s="26"/>
      <c r="R32" s="26"/>
      <c r="S32" s="26"/>
      <c r="T32" s="26"/>
      <c r="U32" s="27">
        <f t="shared" si="0"/>
        <v>0</v>
      </c>
      <c r="V32" s="28">
        <f t="shared" si="1"/>
        <v>0</v>
      </c>
    </row>
    <row r="33" spans="1:22" x14ac:dyDescent="0.3">
      <c r="A33" s="19"/>
      <c r="B33" s="19"/>
      <c r="C33" s="20"/>
      <c r="D33" s="20"/>
      <c r="E33" s="21"/>
      <c r="F33" s="22"/>
      <c r="G33" s="23"/>
      <c r="H33" s="23"/>
      <c r="I33" s="23"/>
      <c r="J33" s="23"/>
      <c r="K33" s="24"/>
      <c r="L33" s="25"/>
      <c r="M33" s="26"/>
      <c r="N33" s="26"/>
      <c r="O33" s="26"/>
      <c r="P33" s="26"/>
      <c r="Q33" s="26"/>
      <c r="R33" s="26"/>
      <c r="S33" s="26"/>
      <c r="T33" s="26"/>
      <c r="U33" s="27">
        <f t="shared" si="0"/>
        <v>0</v>
      </c>
      <c r="V33" s="28">
        <f t="shared" si="1"/>
        <v>0</v>
      </c>
    </row>
    <row r="34" spans="1:22" x14ac:dyDescent="0.3">
      <c r="A34" s="19"/>
      <c r="B34" s="19"/>
      <c r="C34" s="20"/>
      <c r="D34" s="20"/>
      <c r="E34" s="21"/>
      <c r="F34" s="22"/>
      <c r="G34" s="23"/>
      <c r="H34" s="23"/>
      <c r="I34" s="23"/>
      <c r="J34" s="23"/>
      <c r="K34" s="24"/>
      <c r="L34" s="25"/>
      <c r="M34" s="26"/>
      <c r="N34" s="26"/>
      <c r="O34" s="26"/>
      <c r="P34" s="26"/>
      <c r="Q34" s="26"/>
      <c r="R34" s="26"/>
      <c r="S34" s="26"/>
      <c r="T34" s="26"/>
      <c r="U34" s="27">
        <f t="shared" si="0"/>
        <v>0</v>
      </c>
      <c r="V34" s="28">
        <f t="shared" si="1"/>
        <v>0</v>
      </c>
    </row>
  </sheetData>
  <autoFilter ref="A8:V8" xr:uid="{13AB9B2F-4EB0-465A-8ED8-2CBA08BD739A}"/>
  <conditionalFormatting sqref="V9:V34">
    <cfRule type="cellIs" dxfId="3" priority="4" operator="lessThan">
      <formula>0</formula>
    </cfRule>
  </conditionalFormatting>
  <conditionalFormatting sqref="V9:V34">
    <cfRule type="expression" dxfId="2" priority="2">
      <formula>#REF!&lt;0</formula>
    </cfRule>
  </conditionalFormatting>
  <conditionalFormatting sqref="D9:D34">
    <cfRule type="expression" dxfId="1" priority="1">
      <formula>OR($D9&gt;2022,AND($D9&lt;2022,$D9&lt;&gt;""))</formula>
    </cfRule>
  </conditionalFormatting>
  <conditionalFormatting sqref="C9:C34">
    <cfRule type="expression" dxfId="0" priority="5">
      <formula>(#REF!&gt;1)</formula>
    </cfRule>
  </conditionalFormatting>
  <dataValidations count="3">
    <dataValidation type="list" allowBlank="1" showInputMessage="1" showErrorMessage="1" sqref="L9:L34" xr:uid="{68E0A6C7-5CB8-44C0-B36F-A06E1256C9A2}">
      <formula1>"N/A, FMR, Actual Rent"</formula1>
    </dataValidation>
    <dataValidation type="list" allowBlank="1" showInputMessage="1" showErrorMessage="1" sqref="E9:E34" xr:uid="{3B89C02F-5893-4D6C-89E7-3837EC0A4661}">
      <formula1>"PH, TH, Joint TH &amp; PH-RRH, HMIS, SSO, TRA, PRA, SRA, S+C/SRO"</formula1>
    </dataValidation>
    <dataValidation allowBlank="1" showErrorMessage="1" sqref="A8:V8" xr:uid="{EA10EF7A-9BD0-4EE0-90ED-1D450DDAB425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2021-03-06T21:43:20Z</dcterms:created>
  <dcterms:modified xsi:type="dcterms:W3CDTF">2021-05-20T14:00:23Z</dcterms:modified>
</cp:coreProperties>
</file>