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4A092F7E-1204-4ABF-941B-49424107F795}" xr6:coauthVersionLast="46" xr6:coauthVersionMax="46" xr10:uidLastSave="{00000000-0000-0000-0000-000000000000}"/>
  <bookViews>
    <workbookView xWindow="-108" yWindow="-108" windowWidth="27288" windowHeight="17664" xr2:uid="{FA3F67E6-F802-48D4-B391-0F7320FC683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<sst xmlns="http://schemas.openxmlformats.org/spreadsheetml/2006/main" count="79" uniqueCount="61">
  <si>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</si>
  <si>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</si>
  <si>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</si>
  <si>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</si>
  <si>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</si>
  <si>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</si>
  <si>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</si>
  <si>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</si>
  <si>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</si>
  <si>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</si>
  <si>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</si>
  <si>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</si>
  <si>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</si>
  <si>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</si>
  <si>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</si>
  <si>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</si>
  <si>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</si>
  <si>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</si>
  <si>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</si>
  <si>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</si>
  <si>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</si>
  <si>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</si>
  <si>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</si>
  <si>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</si>
  <si>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</si>
  <si>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</si>
  <si>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</si>
  <si>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</si>
  <si>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FL-508</t>
  </si>
  <si>
    <t>United Way of North Central Florida</t>
  </si>
  <si>
    <t>FL-508 HMIS FY19 Renewal</t>
  </si>
  <si>
    <t>FL0336L4H082010</t>
  </si>
  <si>
    <t/>
  </si>
  <si>
    <t>Jacksonville</t>
  </si>
  <si>
    <t>Gainesville/Alachua, Putnam Counties CoC</t>
  </si>
  <si>
    <t>Peaceful Paths Domestic Abuse Network, Inc.</t>
  </si>
  <si>
    <t>Rapid Rehousing 2019</t>
  </si>
  <si>
    <t>FL0489L4H082006</t>
  </si>
  <si>
    <t>PH</t>
  </si>
  <si>
    <t xml:space="preserve">Alachua County Coalition for the Homeless and Hungry, Inc. </t>
  </si>
  <si>
    <t>2019 HUD RRH CH Renewal</t>
  </si>
  <si>
    <t>FL0569L4H082005</t>
  </si>
  <si>
    <t>Family Promise of Gainesville, Florida, Inc.</t>
  </si>
  <si>
    <t>Family Promise CoC - RRH19</t>
  </si>
  <si>
    <t>FL0627L4H082004</t>
  </si>
  <si>
    <t>2019 PSH Renewal</t>
  </si>
  <si>
    <t>FL0629L4H082004</t>
  </si>
  <si>
    <t>FL-508 CE FY19 Renewal</t>
  </si>
  <si>
    <t>FL0630L4H082004</t>
  </si>
  <si>
    <t>SSO</t>
  </si>
  <si>
    <t>Lee Conlee House</t>
  </si>
  <si>
    <t>LCH 2019 RRH DV Bonus</t>
  </si>
  <si>
    <t>FL0782D4H082001</t>
  </si>
  <si>
    <t>Joint TH &amp; PH-RRH</t>
  </si>
  <si>
    <t>2019 PSH New  Request</t>
  </si>
  <si>
    <t>FL0784L4H082001</t>
  </si>
  <si>
    <t>Supportive Services 2019  - DV Bonus</t>
  </si>
  <si>
    <t>FL0834L4H082001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</si>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</sst>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6AEE-9CBE-4686-AE41-5B07483E9BB0}">
  <sheetPr codeName="Sheet75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58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59</v>
      </c>
      <c r="B5" s="34">
        <f ca="1">SUM(OFFSET(V8,1,0,500,1))</f>
        <v>826613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82285</v>
      </c>
      <c r="K9" s="24">
        <v>5076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87361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87216</v>
      </c>
      <c r="H10" s="23">
        <v>27291</v>
      </c>
      <c r="I10" s="23">
        <v>0</v>
      </c>
      <c r="J10" s="23">
        <v>0</v>
      </c>
      <c r="K10" s="24">
        <v>4852</v>
      </c>
      <c r="L10" s="25" t="s">
        <v>60</v>
      </c>
      <c r="M10" s="26">
        <v>0</v>
      </c>
      <c r="N10" s="26">
        <v>0</v>
      </c>
      <c r="O10" s="26">
        <v>3</v>
      </c>
      <c r="P10" s="26">
        <v>4</v>
      </c>
      <c r="Q10" s="26">
        <v>1</v>
      </c>
      <c r="R10" s="26">
        <v>0</v>
      </c>
      <c r="S10" s="26">
        <v>0</v>
      </c>
      <c r="T10" s="26">
        <v>0</v>
      </c>
      <c r="U10" s="27">
        <f t="shared" si="0"/>
        <v>8</v>
      </c>
      <c r="V10" s="28">
        <f t="shared" si="1"/>
        <v>119359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38</v>
      </c>
      <c r="F11" s="22">
        <v>0</v>
      </c>
      <c r="G11" s="23">
        <v>32292</v>
      </c>
      <c r="H11" s="23">
        <v>14925</v>
      </c>
      <c r="I11" s="23">
        <v>0</v>
      </c>
      <c r="J11" s="23">
        <v>0</v>
      </c>
      <c r="K11" s="24">
        <v>3006</v>
      </c>
      <c r="L11" s="25" t="s">
        <v>60</v>
      </c>
      <c r="M11" s="26">
        <v>0</v>
      </c>
      <c r="N11" s="26">
        <v>0</v>
      </c>
      <c r="O11" s="26">
        <v>3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</v>
      </c>
      <c r="V11" s="28">
        <f t="shared" si="1"/>
        <v>50223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38</v>
      </c>
      <c r="F12" s="22">
        <v>0</v>
      </c>
      <c r="G12" s="23">
        <v>45504</v>
      </c>
      <c r="H12" s="23">
        <v>12535</v>
      </c>
      <c r="I12" s="23">
        <v>0</v>
      </c>
      <c r="J12" s="23">
        <v>0</v>
      </c>
      <c r="K12" s="24">
        <v>2000</v>
      </c>
      <c r="L12" s="25" t="s">
        <v>60</v>
      </c>
      <c r="M12" s="26">
        <v>3</v>
      </c>
      <c r="N12" s="26">
        <v>0</v>
      </c>
      <c r="O12" s="26">
        <v>1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5</v>
      </c>
      <c r="V12" s="28">
        <f t="shared" si="1"/>
        <v>60039</v>
      </c>
    </row>
    <row r="13" spans="1:22" x14ac:dyDescent="0.3">
      <c r="A13" s="19" t="s">
        <v>39</v>
      </c>
      <c r="B13" s="19" t="s">
        <v>45</v>
      </c>
      <c r="C13" s="20" t="s">
        <v>46</v>
      </c>
      <c r="D13" s="20">
        <v>2022</v>
      </c>
      <c r="E13" s="21" t="s">
        <v>38</v>
      </c>
      <c r="F13" s="22">
        <v>149404</v>
      </c>
      <c r="G13" s="23">
        <v>0</v>
      </c>
      <c r="H13" s="23">
        <v>44639</v>
      </c>
      <c r="I13" s="23">
        <v>8425</v>
      </c>
      <c r="J13" s="23">
        <v>0</v>
      </c>
      <c r="K13" s="24">
        <v>17348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219816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49</v>
      </c>
      <c r="F14" s="22">
        <v>0</v>
      </c>
      <c r="G14" s="23">
        <v>0</v>
      </c>
      <c r="H14" s="23">
        <v>29772</v>
      </c>
      <c r="I14" s="23">
        <v>0</v>
      </c>
      <c r="J14" s="23">
        <v>0</v>
      </c>
      <c r="K14" s="24">
        <v>2240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32012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53</v>
      </c>
      <c r="F15" s="22">
        <v>0</v>
      </c>
      <c r="G15" s="23">
        <v>45372</v>
      </c>
      <c r="H15" s="23">
        <v>18108</v>
      </c>
      <c r="I15" s="23">
        <v>0</v>
      </c>
      <c r="J15" s="23">
        <v>0</v>
      </c>
      <c r="K15" s="24">
        <v>0</v>
      </c>
      <c r="L15" s="25" t="s">
        <v>60</v>
      </c>
      <c r="M15" s="26">
        <v>0</v>
      </c>
      <c r="N15" s="26">
        <v>0</v>
      </c>
      <c r="O15" s="26">
        <v>2</v>
      </c>
      <c r="P15" s="26">
        <v>2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5</v>
      </c>
      <c r="V15" s="28">
        <f t="shared" si="1"/>
        <v>63480</v>
      </c>
    </row>
    <row r="16" spans="1:22" x14ac:dyDescent="0.3">
      <c r="A16" s="19" t="s">
        <v>39</v>
      </c>
      <c r="B16" s="19" t="s">
        <v>54</v>
      </c>
      <c r="C16" s="20" t="s">
        <v>55</v>
      </c>
      <c r="D16" s="20">
        <v>2022</v>
      </c>
      <c r="E16" s="21" t="s">
        <v>38</v>
      </c>
      <c r="F16" s="22">
        <v>92302</v>
      </c>
      <c r="G16" s="23">
        <v>0</v>
      </c>
      <c r="H16" s="23">
        <v>26000</v>
      </c>
      <c r="I16" s="23">
        <v>8954</v>
      </c>
      <c r="J16" s="23">
        <v>0</v>
      </c>
      <c r="K16" s="24">
        <v>10909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138165</v>
      </c>
    </row>
    <row r="17" spans="1:22" x14ac:dyDescent="0.3">
      <c r="A17" s="19" t="s">
        <v>35</v>
      </c>
      <c r="B17" s="19" t="s">
        <v>56</v>
      </c>
      <c r="C17" s="20" t="s">
        <v>57</v>
      </c>
      <c r="D17" s="20">
        <v>2022</v>
      </c>
      <c r="E17" s="21" t="s">
        <v>49</v>
      </c>
      <c r="F17" s="22">
        <v>0</v>
      </c>
      <c r="G17" s="23">
        <v>0</v>
      </c>
      <c r="H17" s="23">
        <v>51158</v>
      </c>
      <c r="I17" s="23">
        <v>0</v>
      </c>
      <c r="J17" s="23">
        <v>0</v>
      </c>
      <c r="K17" s="24">
        <v>5000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56158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3609AD4F-C6BA-4713-BF99-3EF6F5C129B1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D6F28AA2-D85C-427B-958D-B4A09706DB57}">
      <formula1>"N/A, FMR, Actual Rent"</formula1>
    </dataValidation>
    <dataValidation type="list" allowBlank="1" showInputMessage="1" showErrorMessage="1" sqref="E9:E27" xr:uid="{4063058B-9D32-4B27-AB25-7529C7017CB3}">
      <formula1>"PH, TH, Joint TH &amp; PH-RRH, HMIS, SSO, TRA, PRA, SRA, S+C/SRO"</formula1>
    </dataValidation>
    <dataValidation allowBlank="1" showErrorMessage="1" sqref="A8:V8" xr:uid="{E7BD5BF4-620D-40BD-80ED-6C9312DF0CA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2021-03-06T21:43:20Z</dcterms:created>
  <dcterms:modified xsi:type="dcterms:W3CDTF">2021-05-20T14:00:22Z</dcterms:modified>
</cp:coreProperties>
</file>