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E8378F43-20FC-47A9-9652-765599739A66}" xr6:coauthVersionLast="46" xr6:coauthVersionMax="46" xr10:uidLastSave="{00000000-0000-0000-0000-000000000000}"/>
  <bookViews>
    <workbookView xWindow="-108" yWindow="-108" windowWidth="27288" windowHeight="17664" xr2:uid="{1DFAFD85-ED59-4299-8E01-8AFAC45F3B0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<sst xmlns="http://schemas.openxmlformats.org/spreadsheetml/2006/main" count="119" uniqueCount="73">
  <si>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</si>
  <si>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</si>
  <si>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</si>
  <si>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</si>
  <si>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</si>
  <si>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</si>
  <si>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</si>
  <si>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</si>
  <si>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</si>
  <si>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</si>
  <si>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</si>
  <si>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</si>
  <si>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</si>
  <si>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</si>
  <si>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</si>
  <si>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</si>
  <si>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</si>
  <si>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</si>
  <si>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</si>
  <si>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</si>
  <si>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</si>
  <si>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</si>
  <si>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</si>
  <si>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</si>
  <si>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</si>
  <si>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</si>
  <si>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</si>
  <si>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</si>
  <si>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CA-608</t>
  </si>
  <si>
    <t>County of Riverside</t>
  </si>
  <si>
    <t>Housing Authority PSH Consolidation</t>
  </si>
  <si>
    <t>CA0664L9D082007</t>
  </si>
  <si>
    <t>PH</t>
  </si>
  <si>
    <t/>
  </si>
  <si>
    <t>Los Angeles</t>
  </si>
  <si>
    <t>Riverside City &amp; County CoC</t>
  </si>
  <si>
    <t>Lighthouse SSC Permanent Housing for Disabled Women with Children</t>
  </si>
  <si>
    <t>CA0665L9D082010</t>
  </si>
  <si>
    <t>JFSSD PSH Consolidation</t>
  </si>
  <si>
    <t>CA0670L9D082013</t>
  </si>
  <si>
    <t>HMIS Consolidated</t>
  </si>
  <si>
    <t>CA0672L9D082013</t>
  </si>
  <si>
    <t>RUHS-BH HHOPE</t>
  </si>
  <si>
    <t>CA0675L9D082013</t>
  </si>
  <si>
    <t>RUHS-BH PSH</t>
  </si>
  <si>
    <t>CA0935L9D082011</t>
  </si>
  <si>
    <t>City of Riverside PSH for Disabled</t>
  </si>
  <si>
    <t>CA0936L9D082011</t>
  </si>
  <si>
    <t>Shelter Plus Care Project Based w/OSH</t>
  </si>
  <si>
    <t>CA1017L9D082005</t>
  </si>
  <si>
    <t>City of Riverside PSH Chronically Homeless</t>
  </si>
  <si>
    <t>CA1055L9D082010</t>
  </si>
  <si>
    <t>Path of Life PSH</t>
  </si>
  <si>
    <t>CA1364L9D082006</t>
  </si>
  <si>
    <t>Path of Life Rapid Rehousing</t>
  </si>
  <si>
    <t>CA1365L9D082006</t>
  </si>
  <si>
    <t>Lighthouse SSC Rapid Rehousing</t>
  </si>
  <si>
    <t>CA1367L9D082006</t>
  </si>
  <si>
    <t>County of Riverside CES</t>
  </si>
  <si>
    <t>CA1449D9D082005</t>
  </si>
  <si>
    <t>SSO</t>
  </si>
  <si>
    <t>LightHouse Riverside PSH</t>
  </si>
  <si>
    <t>CA1708L9D082003</t>
  </si>
  <si>
    <t>Social Work Action Group DV RRH</t>
  </si>
  <si>
    <t>CA1898L9D082001</t>
  </si>
  <si>
    <t>Corona-Norco United Way DV RRH</t>
  </si>
  <si>
    <t>CA1899L9D082001</t>
  </si>
  <si>
    <t>JFSSD Desert Rose PSH</t>
  </si>
  <si>
    <t>CA1900L9D082001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</si>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</sst>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56F9-7BD4-41DA-B22E-D9439C1EAC02}">
  <sheetPr codeName="Sheet53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10730665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1135812</v>
      </c>
      <c r="H9" s="23">
        <v>0</v>
      </c>
      <c r="I9" s="23">
        <v>0</v>
      </c>
      <c r="J9" s="23">
        <v>0</v>
      </c>
      <c r="K9" s="24">
        <v>75321</v>
      </c>
      <c r="L9" s="25" t="s">
        <v>71</v>
      </c>
      <c r="M9" s="26">
        <v>52</v>
      </c>
      <c r="N9" s="26">
        <v>41</v>
      </c>
      <c r="O9" s="26">
        <v>14</v>
      </c>
      <c r="P9" s="26">
        <v>2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5" si="0">SUM(M9:T9)</f>
        <v>109</v>
      </c>
      <c r="V9" s="28">
        <f t="shared" ref="V9:V35" si="1">SUM(F9:K9)</f>
        <v>1211133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210625</v>
      </c>
      <c r="G10" s="23">
        <v>0</v>
      </c>
      <c r="H10" s="23">
        <v>42841</v>
      </c>
      <c r="I10" s="23">
        <v>2764</v>
      </c>
      <c r="J10" s="23">
        <v>0</v>
      </c>
      <c r="K10" s="24">
        <v>15187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271417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883976</v>
      </c>
      <c r="G11" s="23">
        <v>0</v>
      </c>
      <c r="H11" s="23">
        <v>332427</v>
      </c>
      <c r="I11" s="23">
        <v>507041</v>
      </c>
      <c r="J11" s="23">
        <v>48605</v>
      </c>
      <c r="K11" s="24">
        <v>120330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1892379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321563</v>
      </c>
      <c r="K12" s="24">
        <v>22509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344072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45443</v>
      </c>
      <c r="G13" s="23">
        <v>524760</v>
      </c>
      <c r="H13" s="23">
        <v>97571</v>
      </c>
      <c r="I13" s="23">
        <v>0</v>
      </c>
      <c r="J13" s="23">
        <v>1418</v>
      </c>
      <c r="K13" s="24">
        <v>40872</v>
      </c>
      <c r="L13" s="25" t="s">
        <v>72</v>
      </c>
      <c r="M13" s="26">
        <v>0</v>
      </c>
      <c r="N13" s="26">
        <v>22</v>
      </c>
      <c r="O13" s="26">
        <v>21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43</v>
      </c>
      <c r="V13" s="28">
        <f t="shared" si="1"/>
        <v>710064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0</v>
      </c>
      <c r="H14" s="23">
        <v>658131</v>
      </c>
      <c r="I14" s="23">
        <v>172964</v>
      </c>
      <c r="J14" s="23">
        <v>2800</v>
      </c>
      <c r="K14" s="24">
        <v>56144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890039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0</v>
      </c>
      <c r="H15" s="23">
        <v>41656</v>
      </c>
      <c r="I15" s="23">
        <v>89288</v>
      </c>
      <c r="J15" s="23">
        <v>960</v>
      </c>
      <c r="K15" s="24">
        <v>8083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139987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0</v>
      </c>
      <c r="G16" s="23">
        <v>79632</v>
      </c>
      <c r="H16" s="23">
        <v>0</v>
      </c>
      <c r="I16" s="23">
        <v>0</v>
      </c>
      <c r="J16" s="23">
        <v>0</v>
      </c>
      <c r="K16" s="24">
        <v>4763</v>
      </c>
      <c r="L16" s="25" t="s">
        <v>71</v>
      </c>
      <c r="M16" s="26">
        <v>0</v>
      </c>
      <c r="N16" s="26">
        <v>0</v>
      </c>
      <c r="O16" s="26">
        <v>6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6</v>
      </c>
      <c r="V16" s="28">
        <f t="shared" si="1"/>
        <v>84395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0</v>
      </c>
      <c r="G17" s="23">
        <v>0</v>
      </c>
      <c r="H17" s="23">
        <v>50240</v>
      </c>
      <c r="I17" s="23">
        <v>81585</v>
      </c>
      <c r="J17" s="23">
        <v>570</v>
      </c>
      <c r="K17" s="24">
        <v>8216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140611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1114320</v>
      </c>
      <c r="H18" s="23">
        <v>278689</v>
      </c>
      <c r="I18" s="23">
        <v>0</v>
      </c>
      <c r="J18" s="23">
        <v>0</v>
      </c>
      <c r="K18" s="24">
        <v>85985</v>
      </c>
      <c r="L18" s="25" t="s">
        <v>72</v>
      </c>
      <c r="M18" s="26">
        <v>0</v>
      </c>
      <c r="N18" s="26">
        <v>0</v>
      </c>
      <c r="O18" s="26">
        <v>72</v>
      </c>
      <c r="P18" s="26">
        <v>4</v>
      </c>
      <c r="Q18" s="26">
        <v>4</v>
      </c>
      <c r="R18" s="26">
        <v>0</v>
      </c>
      <c r="S18" s="26">
        <v>0</v>
      </c>
      <c r="T18" s="26">
        <v>0</v>
      </c>
      <c r="U18" s="27">
        <f t="shared" si="0"/>
        <v>80</v>
      </c>
      <c r="V18" s="28">
        <f t="shared" si="1"/>
        <v>1478994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0</v>
      </c>
      <c r="G19" s="23">
        <v>290928</v>
      </c>
      <c r="H19" s="23">
        <v>65532</v>
      </c>
      <c r="I19" s="23">
        <v>0</v>
      </c>
      <c r="J19" s="23">
        <v>5735</v>
      </c>
      <c r="K19" s="24">
        <v>22606</v>
      </c>
      <c r="L19" s="25" t="s">
        <v>72</v>
      </c>
      <c r="M19" s="26">
        <v>0</v>
      </c>
      <c r="N19" s="26">
        <v>0</v>
      </c>
      <c r="O19" s="26">
        <v>0</v>
      </c>
      <c r="P19" s="26">
        <v>3</v>
      </c>
      <c r="Q19" s="26">
        <v>8</v>
      </c>
      <c r="R19" s="26">
        <v>2</v>
      </c>
      <c r="S19" s="26">
        <v>0</v>
      </c>
      <c r="T19" s="26">
        <v>0</v>
      </c>
      <c r="U19" s="27">
        <f t="shared" si="0"/>
        <v>13</v>
      </c>
      <c r="V19" s="28">
        <f t="shared" si="1"/>
        <v>384801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0</v>
      </c>
      <c r="G20" s="23">
        <v>202584</v>
      </c>
      <c r="H20" s="23">
        <v>42773</v>
      </c>
      <c r="I20" s="23">
        <v>0</v>
      </c>
      <c r="J20" s="23">
        <v>29422</v>
      </c>
      <c r="K20" s="24">
        <v>17223</v>
      </c>
      <c r="L20" s="25" t="s">
        <v>71</v>
      </c>
      <c r="M20" s="26">
        <v>0</v>
      </c>
      <c r="N20" s="26">
        <v>0</v>
      </c>
      <c r="O20" s="26">
        <v>3</v>
      </c>
      <c r="P20" s="26">
        <v>7</v>
      </c>
      <c r="Q20" s="26">
        <v>2</v>
      </c>
      <c r="R20" s="26">
        <v>0</v>
      </c>
      <c r="S20" s="26">
        <v>0</v>
      </c>
      <c r="T20" s="26">
        <v>0</v>
      </c>
      <c r="U20" s="27">
        <f t="shared" si="0"/>
        <v>12</v>
      </c>
      <c r="V20" s="28">
        <f t="shared" si="1"/>
        <v>292002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60</v>
      </c>
      <c r="F21" s="22">
        <v>0</v>
      </c>
      <c r="G21" s="23">
        <v>0</v>
      </c>
      <c r="H21" s="23">
        <v>682046</v>
      </c>
      <c r="I21" s="23">
        <v>0</v>
      </c>
      <c r="J21" s="23">
        <v>0</v>
      </c>
      <c r="K21" s="24">
        <v>67954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750000</v>
      </c>
    </row>
    <row r="22" spans="1:22" x14ac:dyDescent="0.3">
      <c r="A22" s="19" t="s">
        <v>29</v>
      </c>
      <c r="B22" s="19" t="s">
        <v>61</v>
      </c>
      <c r="C22" s="20" t="s">
        <v>62</v>
      </c>
      <c r="D22" s="20">
        <v>2022</v>
      </c>
      <c r="E22" s="21" t="s">
        <v>32</v>
      </c>
      <c r="F22" s="22">
        <v>0</v>
      </c>
      <c r="G22" s="23">
        <v>305616</v>
      </c>
      <c r="H22" s="23">
        <v>42952</v>
      </c>
      <c r="I22" s="23">
        <v>0</v>
      </c>
      <c r="J22" s="23">
        <v>0</v>
      </c>
      <c r="K22" s="24">
        <v>29846</v>
      </c>
      <c r="L22" s="25" t="s">
        <v>71</v>
      </c>
      <c r="M22" s="26">
        <v>0</v>
      </c>
      <c r="N22" s="26">
        <v>0</v>
      </c>
      <c r="O22" s="26">
        <v>18</v>
      </c>
      <c r="P22" s="26">
        <v>4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22</v>
      </c>
      <c r="V22" s="28">
        <f t="shared" si="1"/>
        <v>378414</v>
      </c>
    </row>
    <row r="23" spans="1:22" x14ac:dyDescent="0.3">
      <c r="A23" s="19" t="s">
        <v>29</v>
      </c>
      <c r="B23" s="19" t="s">
        <v>63</v>
      </c>
      <c r="C23" s="20" t="s">
        <v>64</v>
      </c>
      <c r="D23" s="20">
        <v>2022</v>
      </c>
      <c r="E23" s="21" t="s">
        <v>32</v>
      </c>
      <c r="F23" s="22">
        <v>0</v>
      </c>
      <c r="G23" s="23">
        <v>435612</v>
      </c>
      <c r="H23" s="23">
        <v>250652</v>
      </c>
      <c r="I23" s="23">
        <v>0</v>
      </c>
      <c r="J23" s="23">
        <v>18000</v>
      </c>
      <c r="K23" s="24">
        <v>63215</v>
      </c>
      <c r="L23" s="25" t="s">
        <v>71</v>
      </c>
      <c r="M23" s="26">
        <v>0</v>
      </c>
      <c r="N23" s="26">
        <v>0</v>
      </c>
      <c r="O23" s="26">
        <v>5</v>
      </c>
      <c r="P23" s="26">
        <v>18</v>
      </c>
      <c r="Q23" s="26">
        <v>3</v>
      </c>
      <c r="R23" s="26">
        <v>0</v>
      </c>
      <c r="S23" s="26">
        <v>0</v>
      </c>
      <c r="T23" s="26">
        <v>0</v>
      </c>
      <c r="U23" s="27">
        <f t="shared" si="0"/>
        <v>26</v>
      </c>
      <c r="V23" s="28">
        <f t="shared" si="1"/>
        <v>767479</v>
      </c>
    </row>
    <row r="24" spans="1:22" x14ac:dyDescent="0.3">
      <c r="A24" s="19" t="s">
        <v>29</v>
      </c>
      <c r="B24" s="19" t="s">
        <v>65</v>
      </c>
      <c r="C24" s="20" t="s">
        <v>66</v>
      </c>
      <c r="D24" s="20">
        <v>2022</v>
      </c>
      <c r="E24" s="21" t="s">
        <v>32</v>
      </c>
      <c r="F24" s="22">
        <v>0</v>
      </c>
      <c r="G24" s="23">
        <v>305352</v>
      </c>
      <c r="H24" s="23">
        <v>10635</v>
      </c>
      <c r="I24" s="23">
        <v>0</v>
      </c>
      <c r="J24" s="23">
        <v>0</v>
      </c>
      <c r="K24" s="24">
        <v>26604</v>
      </c>
      <c r="L24" s="25" t="s">
        <v>71</v>
      </c>
      <c r="M24" s="26">
        <v>0</v>
      </c>
      <c r="N24" s="26">
        <v>0</v>
      </c>
      <c r="O24" s="26">
        <v>12</v>
      </c>
      <c r="P24" s="26">
        <v>6</v>
      </c>
      <c r="Q24" s="26">
        <v>2</v>
      </c>
      <c r="R24" s="26">
        <v>0</v>
      </c>
      <c r="S24" s="26">
        <v>0</v>
      </c>
      <c r="T24" s="26">
        <v>0</v>
      </c>
      <c r="U24" s="27">
        <f t="shared" si="0"/>
        <v>20</v>
      </c>
      <c r="V24" s="28">
        <f t="shared" si="1"/>
        <v>342591</v>
      </c>
    </row>
    <row r="25" spans="1:22" x14ac:dyDescent="0.3">
      <c r="A25" s="19" t="s">
        <v>29</v>
      </c>
      <c r="B25" s="19" t="s">
        <v>67</v>
      </c>
      <c r="C25" s="20" t="s">
        <v>68</v>
      </c>
      <c r="D25" s="20">
        <v>2022</v>
      </c>
      <c r="E25" s="21" t="s">
        <v>32</v>
      </c>
      <c r="F25" s="22">
        <v>408702</v>
      </c>
      <c r="G25" s="23">
        <v>0</v>
      </c>
      <c r="H25" s="23">
        <v>80553</v>
      </c>
      <c r="I25" s="23">
        <v>98140</v>
      </c>
      <c r="J25" s="23">
        <v>13000</v>
      </c>
      <c r="K25" s="24">
        <v>51892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652287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FB632DDB-E5A2-4BFF-8FB9-EAABF65CB8BD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1F8CC576-7C9E-4EC0-B502-6408E9D7BC89}">
      <formula1>"N/A, FMR, Actual Rent"</formula1>
    </dataValidation>
    <dataValidation type="list" allowBlank="1" showInputMessage="1" showErrorMessage="1" sqref="E9:E35" xr:uid="{56BDE71F-D826-4089-AEF6-315DE08F16CD}">
      <formula1>"PH, TH, Joint TH &amp; PH-RRH, HMIS, SSO, TRA, PRA, SRA, S+C/SRO"</formula1>
    </dataValidation>
    <dataValidation allowBlank="1" showErrorMessage="1" sqref="A8:V8" xr:uid="{514A56AC-402A-41AC-92DC-33B6C562BC1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2021-03-06T21:43:32Z</dcterms:created>
  <dcterms:modified xsi:type="dcterms:W3CDTF">2021-05-20T14:00:17Z</dcterms:modified>
</cp:coreProperties>
</file>