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42F1FB72-CD3C-4920-B717-49529471673D}" xr6:coauthVersionLast="46" xr6:coauthVersionMax="46" xr10:uidLastSave="{00000000-0000-0000-0000-000000000000}"/>
  <bookViews>
    <workbookView xWindow="-108" yWindow="-108" windowWidth="27288" windowHeight="17664" xr2:uid="{B7FC1989-48CC-4EB5-A021-AA2E08C32FA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<sst xmlns="http://schemas.openxmlformats.org/spreadsheetml/2006/main" count="39" uniqueCount="38">
  <si>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</si>
  <si>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</si>
  <si>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</si>
  <si>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</si>
  <si>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</si>
  <si>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</si>
  <si>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</si>
  <si>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</si>
  <si>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</si>
  <si>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</si>
  <si>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</si>
  <si>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</si>
  <si>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</si>
  <si>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</si>
  <si>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</si>
  <si>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</si>
  <si>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</si>
  <si>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</si>
  <si>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</si>
  <si>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</si>
  <si>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</si>
  <si>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</si>
  <si>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</si>
  <si>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</si>
  <si>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</si>
  <si>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</si>
  <si>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</si>
  <si>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</si>
  <si>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CA-525</t>
  </si>
  <si>
    <t>The Center for Violence-Free Relationships</t>
  </si>
  <si>
    <t>CA0318L9T252012</t>
  </si>
  <si>
    <t/>
  </si>
  <si>
    <t>San Francisco</t>
  </si>
  <si>
    <t>El Dorado County CoC</t>
  </si>
  <si>
    <t>El Dorado Public Housing Authority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</si>
  <si>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</si>
  <si>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</si>
  <si>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2020 HMIS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</si>
</sst>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C6CA-F03C-4152-ACEE-927825566BD5}">
  <sheetPr codeName="Sheet42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35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36</v>
      </c>
      <c r="B5" s="34">
        <f ca="1">SUM(OFFSET(V8,1,0,500,1))</f>
        <v>9817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37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9817</v>
      </c>
      <c r="K9" s="24">
        <v>0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" si="0">SUM(F9:K9)</f>
        <v>9817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ref="U10:U19" si="1">SUM(M10:T10)</f>
        <v>0</v>
      </c>
      <c r="V10" s="28">
        <f t="shared" ref="V10:V19" si="2">SUM(F10:K10)</f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1"/>
        <v>0</v>
      </c>
      <c r="V11" s="28">
        <f t="shared" si="2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1"/>
        <v>0</v>
      </c>
      <c r="V12" s="28">
        <f t="shared" si="2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1"/>
        <v>0</v>
      </c>
      <c r="V13" s="28">
        <f t="shared" si="2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1"/>
        <v>0</v>
      </c>
      <c r="V14" s="28">
        <f t="shared" si="2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1"/>
        <v>0</v>
      </c>
      <c r="V15" s="28">
        <f t="shared" si="2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1"/>
        <v>0</v>
      </c>
      <c r="V16" s="28">
        <f t="shared" si="2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2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</sheetData>
  <autoFilter ref="A8:V8" xr:uid="{74233FCD-B2E2-40C0-8FF5-E9C5FEC2F59B}"/>
  <conditionalFormatting sqref="V9">
    <cfRule type="cellIs" dxfId="6" priority="8" operator="lessThan">
      <formula>0</formula>
    </cfRule>
  </conditionalFormatting>
  <conditionalFormatting sqref="V9">
    <cfRule type="expression" dxfId="5" priority="6">
      <formula>#REF!&lt;0</formula>
    </cfRule>
  </conditionalFormatting>
  <conditionalFormatting sqref="D9">
    <cfRule type="expression" dxfId="4" priority="5">
      <formula>OR($D9&gt;2022,AND($D9&lt;2022,$D9&lt;&gt;""))</formula>
    </cfRule>
  </conditionalFormatting>
  <conditionalFormatting sqref="V10:V19">
    <cfRule type="cellIs" dxfId="3" priority="4" operator="lessThan">
      <formula>0</formula>
    </cfRule>
  </conditionalFormatting>
  <conditionalFormatting sqref="V10:V19">
    <cfRule type="expression" dxfId="2" priority="2">
      <formula>#REF!&lt;0</formula>
    </cfRule>
  </conditionalFormatting>
  <conditionalFormatting sqref="D10:D19">
    <cfRule type="expression" dxfId="1" priority="1">
      <formula>OR($D10&gt;2022,AND($D10&lt;2022,$D10&lt;&gt;""))</formula>
    </cfRule>
  </conditionalFormatting>
  <conditionalFormatting sqref="C9:C19">
    <cfRule type="expression" dxfId="0" priority="9">
      <formula>(#REF!&gt;1)</formula>
    </cfRule>
  </conditionalFormatting>
  <dataValidations count="3">
    <dataValidation type="list" allowBlank="1" showInputMessage="1" showErrorMessage="1" sqref="L9:L19" xr:uid="{D53762C4-8668-4848-BD4C-CF75D004D60A}">
      <formula1>"N/A, FMR, Actual Rent"</formula1>
    </dataValidation>
    <dataValidation type="list" allowBlank="1" showInputMessage="1" showErrorMessage="1" sqref="E9:E19" xr:uid="{D4DA1F84-4125-42CA-BD64-AA5459AAD9C7}">
      <formula1>"PH, TH, Joint TH &amp; PH-RRH, HMIS, SSO, TRA, PRA, SRA, S+C/SRO"</formula1>
    </dataValidation>
    <dataValidation allowBlank="1" showErrorMessage="1" sqref="A8:V8" xr:uid="{C29C992F-C1A1-4308-9912-EDD0DF82DD5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2021-03-06T21:43:38Z</dcterms:created>
  <dcterms:modified xsi:type="dcterms:W3CDTF">2021-05-20T14:00:15Z</dcterms:modified>
</cp:coreProperties>
</file>