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CA-500\"/>
    </mc:Choice>
  </mc:AlternateContent>
  <xr:revisionPtr revIDLastSave="0" documentId="13_ncr:1_{D6E715E6-D0A5-463D-8CB0-59E5ECC0F2A0}" xr6:coauthVersionLast="46" xr6:coauthVersionMax="46" xr10:uidLastSave="{00000000-0000-0000-0000-000000000000}"/>
  <bookViews>
    <workbookView xWindow="-108" yWindow="-108" windowWidth="27288" windowHeight="17664" xr2:uid="{596CA298-B20C-4F53-A10A-314E65EF99DD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1" i="1" l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 l="1"/>
  <c r="V10" i="1"/>
  <c r="V9" i="1"/>
  <c r="U9" i="1"/>
  <c r="B5" i="1"/>
</calcChain>
</file>

<file path=xl/sharedStrings.xml><?xml version="1.0" encoding="utf-8"?>
<sst xmlns="http://schemas.openxmlformats.org/spreadsheetml/2006/main" count="49" uniqueCount="45">
  <si>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</si>
  <si>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</si>
  <si>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</si>
  <si>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</si>
  <si>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</si>
  <si>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</si>
  <si>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</si>
  <si>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</si>
  <si>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</si>
  <si>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</si>
  <si>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</si>
  <si>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</si>
  <si>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</si>
  <si>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</si>
  <si>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</si>
  <si>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</si>
  <si>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</si>
  <si>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</si>
  <si>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</si>
  <si>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</si>
  <si>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</si>
  <si>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</si>
  <si>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</si>
  <si>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</si>
  <si>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</si>
  <si>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</si>
  <si>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</si>
  <si>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</si>
  <si>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CA-516</t>
  </si>
  <si>
    <t>County of Shasta</t>
  </si>
  <si>
    <t>Partners in Housing II</t>
  </si>
  <si>
    <t>CA1041L9T162010</t>
  </si>
  <si>
    <t>PH</t>
  </si>
  <si>
    <t/>
  </si>
  <si>
    <t>San Francisco</t>
  </si>
  <si>
    <t>Redding/Shasta, Siskiyou, Lassen, Plumas, Del Norte, Modoc, Sierra Counties CoC</t>
  </si>
  <si>
    <t>Shasta County</t>
  </si>
  <si>
    <t>HMIS Renewal Project 2019</t>
  </si>
  <si>
    <t>CA1574L9T162004</t>
  </si>
  <si>
    <t>Coordinated Entry Renewal Project 2019</t>
  </si>
  <si>
    <t>CA1767L9T162002</t>
  </si>
  <si>
    <t>SSO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</si>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</sst>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7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1DF9D-BD77-4C00-89C3-1CA8B059E09E}">
  <sheetPr codeName="Sheet35">
    <pageSetUpPr fitToPage="1"/>
  </sheetPr>
  <dimension ref="A1:V2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42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43</v>
      </c>
      <c r="B5" s="34">
        <f ca="1">SUM(OFFSET(V8,1,0,500,1))</f>
        <v>375347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225288</v>
      </c>
      <c r="H9" s="23">
        <v>37178</v>
      </c>
      <c r="I9" s="23">
        <v>0</v>
      </c>
      <c r="J9" s="23">
        <v>0</v>
      </c>
      <c r="K9" s="24">
        <v>21072</v>
      </c>
      <c r="L9" s="25" t="s">
        <v>44</v>
      </c>
      <c r="M9" s="26">
        <v>0</v>
      </c>
      <c r="N9" s="26">
        <v>0</v>
      </c>
      <c r="O9" s="26">
        <v>19</v>
      </c>
      <c r="P9" s="26">
        <v>1</v>
      </c>
      <c r="Q9" s="26">
        <v>0</v>
      </c>
      <c r="R9" s="26">
        <v>0</v>
      </c>
      <c r="S9" s="26">
        <v>0</v>
      </c>
      <c r="T9" s="26">
        <v>0</v>
      </c>
      <c r="U9" s="27">
        <f>SUM(M9:T9)</f>
        <v>20</v>
      </c>
      <c r="V9" s="28">
        <f>SUM(F9:K9)</f>
        <v>283538</v>
      </c>
    </row>
    <row r="10" spans="1:22" x14ac:dyDescent="0.3">
      <c r="A10" s="19" t="s">
        <v>29</v>
      </c>
      <c r="B10" s="19" t="s">
        <v>37</v>
      </c>
      <c r="C10" s="20" t="s">
        <v>38</v>
      </c>
      <c r="D10" s="20">
        <v>2022</v>
      </c>
      <c r="E10" s="21" t="s">
        <v>15</v>
      </c>
      <c r="F10" s="22">
        <v>0</v>
      </c>
      <c r="G10" s="23">
        <v>0</v>
      </c>
      <c r="H10" s="23">
        <v>0</v>
      </c>
      <c r="I10" s="23">
        <v>0</v>
      </c>
      <c r="J10" s="23">
        <v>30000</v>
      </c>
      <c r="K10" s="24">
        <v>0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/>
      <c r="V10" s="28">
        <f>SUM(F10:K10)</f>
        <v>30000</v>
      </c>
    </row>
    <row r="11" spans="1:22" x14ac:dyDescent="0.3">
      <c r="A11" s="19" t="s">
        <v>29</v>
      </c>
      <c r="B11" s="19" t="s">
        <v>39</v>
      </c>
      <c r="C11" s="20" t="s">
        <v>40</v>
      </c>
      <c r="D11" s="20">
        <v>2022</v>
      </c>
      <c r="E11" s="21" t="s">
        <v>41</v>
      </c>
      <c r="F11" s="22">
        <v>0</v>
      </c>
      <c r="G11" s="23">
        <v>0</v>
      </c>
      <c r="H11" s="23">
        <v>61809</v>
      </c>
      <c r="I11" s="23">
        <v>0</v>
      </c>
      <c r="J11" s="23">
        <v>0</v>
      </c>
      <c r="K11" s="24">
        <v>0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/>
      <c r="V11" s="28">
        <f>SUM(F11:K11)</f>
        <v>61809</v>
      </c>
    </row>
    <row r="12" spans="1:22" x14ac:dyDescent="0.3">
      <c r="A12" s="19"/>
      <c r="B12" s="19"/>
      <c r="C12" s="20"/>
      <c r="D12" s="20"/>
      <c r="E12" s="21"/>
      <c r="F12" s="22"/>
      <c r="G12" s="23"/>
      <c r="H12" s="23"/>
      <c r="I12" s="23"/>
      <c r="J12" s="23"/>
      <c r="K12" s="24"/>
      <c r="L12" s="25"/>
      <c r="M12" s="26"/>
      <c r="N12" s="26"/>
      <c r="O12" s="26"/>
      <c r="P12" s="26"/>
      <c r="Q12" s="26"/>
      <c r="R12" s="26"/>
      <c r="S12" s="26"/>
      <c r="T12" s="26"/>
      <c r="U12" s="27">
        <f t="shared" ref="U12:U21" si="0">SUM(M12:T12)</f>
        <v>0</v>
      </c>
      <c r="V12" s="28">
        <f t="shared" ref="V12:V21" si="1">SUM(F12:K12)</f>
        <v>0</v>
      </c>
    </row>
    <row r="13" spans="1:22" x14ac:dyDescent="0.3">
      <c r="A13" s="19"/>
      <c r="B13" s="19"/>
      <c r="C13" s="20"/>
      <c r="D13" s="20"/>
      <c r="E13" s="21"/>
      <c r="F13" s="22"/>
      <c r="G13" s="23"/>
      <c r="H13" s="23"/>
      <c r="I13" s="23"/>
      <c r="J13" s="23"/>
      <c r="K13" s="24"/>
      <c r="L13" s="25"/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0</v>
      </c>
    </row>
    <row r="14" spans="1:22" x14ac:dyDescent="0.3">
      <c r="A14" s="19"/>
      <c r="B14" s="19"/>
      <c r="C14" s="20"/>
      <c r="D14" s="20"/>
      <c r="E14" s="21"/>
      <c r="F14" s="22"/>
      <c r="G14" s="23"/>
      <c r="H14" s="23"/>
      <c r="I14" s="23"/>
      <c r="J14" s="23"/>
      <c r="K14" s="24"/>
      <c r="L14" s="25"/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0</v>
      </c>
    </row>
    <row r="15" spans="1:22" x14ac:dyDescent="0.3">
      <c r="A15" s="19"/>
      <c r="B15" s="19"/>
      <c r="C15" s="20"/>
      <c r="D15" s="20"/>
      <c r="E15" s="21"/>
      <c r="F15" s="22"/>
      <c r="G15" s="23"/>
      <c r="H15" s="23"/>
      <c r="I15" s="23"/>
      <c r="J15" s="23"/>
      <c r="K15" s="24"/>
      <c r="L15" s="25"/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</sheetData>
  <autoFilter ref="A8:V8" xr:uid="{956195FD-48C0-4C6B-ACD6-2F1E96A5BAFA}"/>
  <conditionalFormatting sqref="V9:V11">
    <cfRule type="cellIs" dxfId="6" priority="8" operator="lessThan">
      <formula>0</formula>
    </cfRule>
  </conditionalFormatting>
  <conditionalFormatting sqref="V9:V11">
    <cfRule type="expression" dxfId="5" priority="6">
      <formula>#REF!&lt;0</formula>
    </cfRule>
  </conditionalFormatting>
  <conditionalFormatting sqref="D9:D11">
    <cfRule type="expression" dxfId="4" priority="5">
      <formula>OR($D9&gt;2022,AND($D9&lt;2022,$D9&lt;&gt;""))</formula>
    </cfRule>
  </conditionalFormatting>
  <conditionalFormatting sqref="V12:V21">
    <cfRule type="cellIs" dxfId="3" priority="4" operator="lessThan">
      <formula>0</formula>
    </cfRule>
  </conditionalFormatting>
  <conditionalFormatting sqref="V12:V21">
    <cfRule type="expression" dxfId="2" priority="2">
      <formula>#REF!&lt;0</formula>
    </cfRule>
  </conditionalFormatting>
  <conditionalFormatting sqref="D12:D21">
    <cfRule type="expression" dxfId="1" priority="1">
      <formula>OR($D12&gt;2022,AND($D12&lt;2022,$D12&lt;&gt;""))</formula>
    </cfRule>
  </conditionalFormatting>
  <conditionalFormatting sqref="C9:C21">
    <cfRule type="expression" dxfId="0" priority="9">
      <formula>(#REF!&gt;1)</formula>
    </cfRule>
  </conditionalFormatting>
  <dataValidations count="3">
    <dataValidation type="list" allowBlank="1" showInputMessage="1" showErrorMessage="1" sqref="L9:L21" xr:uid="{F6AC7619-85C7-4D9A-9B64-022093C76B94}">
      <formula1>"N/A, FMR, Actual Rent"</formula1>
    </dataValidation>
    <dataValidation type="list" allowBlank="1" showInputMessage="1" showErrorMessage="1" sqref="E9:E21" xr:uid="{7A8694D9-5895-498F-8158-91D024FEEFDD}">
      <formula1>"PH, TH, Joint TH &amp; PH-RRH, HMIS, SSO, TRA, PRA, SRA, S+C/SRO"</formula1>
    </dataValidation>
    <dataValidation allowBlank="1" showErrorMessage="1" sqref="A8:V8" xr:uid="{E03DE416-27B0-4557-9764-82D64916722D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2021-03-06T21:43:42Z</dcterms:created>
  <dcterms:modified xsi:type="dcterms:W3CDTF">2021-05-20T14:00:13Z</dcterms:modified>
</cp:coreProperties>
</file>