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CA-500\"/>
    </mc:Choice>
  </mc:AlternateContent>
  <xr:revisionPtr revIDLastSave="0" documentId="13_ncr:1_{F19CE2D7-64C9-4336-9BF1-BEE4B6CBF016}" xr6:coauthVersionLast="46" xr6:coauthVersionMax="46" xr10:uidLastSave="{00000000-0000-0000-0000-000000000000}"/>
  <bookViews>
    <workbookView xWindow="-108" yWindow="-108" windowWidth="27288" windowHeight="17664" xr2:uid="{6E8BBB3D-02AD-4552-8277-8BD1C0F983C1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0" i="1" l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 l="1"/>
  <c r="V9" i="1"/>
  <c r="B5" i="1" s="1"/>
  <c r="U9" i="1"/>
</calcChain>
</file>

<file path=xl/sharedStrings.xml><?xml version="1.0" encoding="utf-8"?>
<sst xmlns="http://schemas.openxmlformats.org/spreadsheetml/2006/main" count="44" uniqueCount="43">
  <si>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</si>
  <si>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</si>
  <si>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</si>
  <si>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</si>
  <si>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</si>
  <si>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</si>
  <si>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</si>
  <si>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</si>
  <si>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</si>
  <si>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</si>
  <si>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</si>
  <si>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</si>
  <si>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</si>
  <si>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</si>
  <si>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</si>
  <si>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</si>
  <si>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</si>
  <si>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</si>
  <si>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</si>
  <si>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</si>
  <si>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</si>
  <si>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</si>
  <si>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</si>
  <si>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</si>
  <si>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</si>
  <si>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</si>
  <si>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</si>
  <si>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</si>
  <si>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CA-509</t>
  </si>
  <si>
    <t>Community Development Commission of Mendocino County</t>
  </si>
  <si>
    <t>CA0239L9T092013</t>
  </si>
  <si>
    <t>PH</t>
  </si>
  <si>
    <t/>
  </si>
  <si>
    <t>San Francisco</t>
  </si>
  <si>
    <t>Mendocino County CoC</t>
  </si>
  <si>
    <t>Mendocino County Health and Human Services Agency</t>
  </si>
  <si>
    <t>CA1558L9T092004</t>
  </si>
  <si>
    <t>SSO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</si>
  <si>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</si>
  <si>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</si>
  <si>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</si>
  <si>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 TRA RENEWAL 2020 ap. 2021 award. 2022 apr</t>
  </si>
  <si>
    <t>A Coordinated Entry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</si>
</sst>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7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0A67B-8FFD-4336-A3D7-9AD21050FDD4}">
  <sheetPr codeName="Sheet28">
    <pageSetUpPr fitToPage="1"/>
  </sheetPr>
  <dimension ref="A1:V20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33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34</v>
      </c>
      <c r="C3" s="31"/>
      <c r="D3" s="31"/>
      <c r="E3" s="31"/>
      <c r="F3" s="31"/>
      <c r="G3" s="32"/>
    </row>
    <row r="4" spans="1:22" ht="14.4" customHeight="1" x14ac:dyDescent="0.3">
      <c r="A4" s="33" t="s">
        <v>38</v>
      </c>
      <c r="B4" s="30" t="s">
        <v>35</v>
      </c>
      <c r="C4" s="31"/>
      <c r="D4" s="31"/>
      <c r="E4" s="31"/>
      <c r="F4" s="31"/>
      <c r="G4" s="32"/>
    </row>
    <row r="5" spans="1:22" ht="14.4" customHeight="1" x14ac:dyDescent="0.3">
      <c r="A5" s="33" t="s">
        <v>39</v>
      </c>
      <c r="B5" s="34">
        <f ca="1">SUM(OFFSET(V8,1,0,500,1))</f>
        <v>1820743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41</v>
      </c>
      <c r="C9" s="20" t="s">
        <v>30</v>
      </c>
      <c r="D9" s="20">
        <v>2022</v>
      </c>
      <c r="E9" s="21" t="s">
        <v>31</v>
      </c>
      <c r="F9" s="22">
        <v>0</v>
      </c>
      <c r="G9" s="23">
        <v>1652280</v>
      </c>
      <c r="H9" s="23">
        <v>0</v>
      </c>
      <c r="I9" s="23">
        <v>0</v>
      </c>
      <c r="J9" s="23">
        <v>1171</v>
      </c>
      <c r="K9" s="24">
        <v>73980</v>
      </c>
      <c r="L9" s="25" t="s">
        <v>40</v>
      </c>
      <c r="M9" s="26">
        <v>0</v>
      </c>
      <c r="N9" s="26">
        <v>25</v>
      </c>
      <c r="O9" s="26">
        <v>70</v>
      </c>
      <c r="P9" s="26">
        <v>34</v>
      </c>
      <c r="Q9" s="26">
        <v>4</v>
      </c>
      <c r="R9" s="26">
        <v>0</v>
      </c>
      <c r="S9" s="26">
        <v>0</v>
      </c>
      <c r="T9" s="26">
        <v>0</v>
      </c>
      <c r="U9" s="27">
        <f t="shared" ref="U9" si="0">SUM(M9:T9)</f>
        <v>133</v>
      </c>
      <c r="V9" s="28">
        <f t="shared" ref="V9:V20" si="1">SUM(F9:K9)</f>
        <v>1727431</v>
      </c>
    </row>
    <row r="10" spans="1:22" x14ac:dyDescent="0.3">
      <c r="A10" s="19" t="s">
        <v>29</v>
      </c>
      <c r="B10" s="19" t="s">
        <v>42</v>
      </c>
      <c r="C10" s="20" t="s">
        <v>36</v>
      </c>
      <c r="D10" s="20">
        <v>2022</v>
      </c>
      <c r="E10" s="21" t="s">
        <v>37</v>
      </c>
      <c r="F10" s="22">
        <v>0</v>
      </c>
      <c r="G10" s="23">
        <v>0</v>
      </c>
      <c r="H10" s="23">
        <v>85312</v>
      </c>
      <c r="I10" s="23">
        <v>0</v>
      </c>
      <c r="J10" s="23">
        <v>0</v>
      </c>
      <c r="K10" s="24">
        <v>8000</v>
      </c>
      <c r="L10" s="25" t="s">
        <v>32</v>
      </c>
      <c r="M10" s="26"/>
      <c r="N10" s="26"/>
      <c r="O10" s="26"/>
      <c r="P10" s="26"/>
      <c r="Q10" s="26"/>
      <c r="R10" s="26"/>
      <c r="S10" s="26"/>
      <c r="T10" s="26"/>
      <c r="U10" s="27"/>
      <c r="V10" s="28">
        <f t="shared" si="1"/>
        <v>93312</v>
      </c>
    </row>
    <row r="11" spans="1:22" x14ac:dyDescent="0.3">
      <c r="A11" s="19"/>
      <c r="B11" s="19"/>
      <c r="C11" s="20"/>
      <c r="D11" s="20"/>
      <c r="E11" s="21"/>
      <c r="F11" s="22"/>
      <c r="G11" s="23"/>
      <c r="H11" s="23"/>
      <c r="I11" s="23"/>
      <c r="J11" s="23"/>
      <c r="K11" s="24"/>
      <c r="L11" s="25"/>
      <c r="M11" s="26"/>
      <c r="N11" s="26"/>
      <c r="O11" s="26"/>
      <c r="P11" s="26"/>
      <c r="Q11" s="26"/>
      <c r="R11" s="26"/>
      <c r="S11" s="26"/>
      <c r="T11" s="26"/>
      <c r="U11" s="27">
        <f t="shared" ref="U11:U20" si="2">SUM(M11:T11)</f>
        <v>0</v>
      </c>
      <c r="V11" s="28">
        <f t="shared" si="1"/>
        <v>0</v>
      </c>
    </row>
    <row r="12" spans="1:22" x14ac:dyDescent="0.3">
      <c r="A12" s="19"/>
      <c r="B12" s="19"/>
      <c r="C12" s="20"/>
      <c r="D12" s="20"/>
      <c r="E12" s="21"/>
      <c r="F12" s="22"/>
      <c r="G12" s="23"/>
      <c r="H12" s="23"/>
      <c r="I12" s="23"/>
      <c r="J12" s="23"/>
      <c r="K12" s="24"/>
      <c r="L12" s="25"/>
      <c r="M12" s="26"/>
      <c r="N12" s="26"/>
      <c r="O12" s="26"/>
      <c r="P12" s="26"/>
      <c r="Q12" s="26"/>
      <c r="R12" s="26"/>
      <c r="S12" s="26"/>
      <c r="T12" s="26"/>
      <c r="U12" s="27">
        <f t="shared" si="2"/>
        <v>0</v>
      </c>
      <c r="V12" s="28">
        <f t="shared" si="1"/>
        <v>0</v>
      </c>
    </row>
    <row r="13" spans="1:22" x14ac:dyDescent="0.3">
      <c r="A13" s="19"/>
      <c r="B13" s="19"/>
      <c r="C13" s="20"/>
      <c r="D13" s="20"/>
      <c r="E13" s="21"/>
      <c r="F13" s="22"/>
      <c r="G13" s="23"/>
      <c r="H13" s="23"/>
      <c r="I13" s="23"/>
      <c r="J13" s="23"/>
      <c r="K13" s="24"/>
      <c r="L13" s="25"/>
      <c r="M13" s="26"/>
      <c r="N13" s="26"/>
      <c r="O13" s="26"/>
      <c r="P13" s="26"/>
      <c r="Q13" s="26"/>
      <c r="R13" s="26"/>
      <c r="S13" s="26"/>
      <c r="T13" s="26"/>
      <c r="U13" s="27">
        <f t="shared" si="2"/>
        <v>0</v>
      </c>
      <c r="V13" s="28">
        <f t="shared" si="1"/>
        <v>0</v>
      </c>
    </row>
    <row r="14" spans="1:22" x14ac:dyDescent="0.3">
      <c r="A14" s="19"/>
      <c r="B14" s="19"/>
      <c r="C14" s="20"/>
      <c r="D14" s="20"/>
      <c r="E14" s="21"/>
      <c r="F14" s="22"/>
      <c r="G14" s="23"/>
      <c r="H14" s="23"/>
      <c r="I14" s="23"/>
      <c r="J14" s="23"/>
      <c r="K14" s="24"/>
      <c r="L14" s="25"/>
      <c r="M14" s="26"/>
      <c r="N14" s="26"/>
      <c r="O14" s="26"/>
      <c r="P14" s="26"/>
      <c r="Q14" s="26"/>
      <c r="R14" s="26"/>
      <c r="S14" s="26"/>
      <c r="T14" s="26"/>
      <c r="U14" s="27">
        <f t="shared" si="2"/>
        <v>0</v>
      </c>
      <c r="V14" s="28">
        <f t="shared" si="1"/>
        <v>0</v>
      </c>
    </row>
    <row r="15" spans="1:22" x14ac:dyDescent="0.3">
      <c r="A15" s="19"/>
      <c r="B15" s="19"/>
      <c r="C15" s="20"/>
      <c r="D15" s="20"/>
      <c r="E15" s="21"/>
      <c r="F15" s="22"/>
      <c r="G15" s="23"/>
      <c r="H15" s="23"/>
      <c r="I15" s="23"/>
      <c r="J15" s="23"/>
      <c r="K15" s="24"/>
      <c r="L15" s="25"/>
      <c r="M15" s="26"/>
      <c r="N15" s="26"/>
      <c r="O15" s="26"/>
      <c r="P15" s="26"/>
      <c r="Q15" s="26"/>
      <c r="R15" s="26"/>
      <c r="S15" s="26"/>
      <c r="T15" s="26"/>
      <c r="U15" s="27">
        <f t="shared" si="2"/>
        <v>0</v>
      </c>
      <c r="V15" s="28">
        <f t="shared" si="1"/>
        <v>0</v>
      </c>
    </row>
    <row r="16" spans="1:22" x14ac:dyDescent="0.3">
      <c r="A16" s="19"/>
      <c r="B16" s="19"/>
      <c r="C16" s="20"/>
      <c r="D16" s="20"/>
      <c r="E16" s="21"/>
      <c r="F16" s="22"/>
      <c r="G16" s="23"/>
      <c r="H16" s="23"/>
      <c r="I16" s="23"/>
      <c r="J16" s="23"/>
      <c r="K16" s="24"/>
      <c r="L16" s="25"/>
      <c r="M16" s="26"/>
      <c r="N16" s="26"/>
      <c r="O16" s="26"/>
      <c r="P16" s="26"/>
      <c r="Q16" s="26"/>
      <c r="R16" s="26"/>
      <c r="S16" s="26"/>
      <c r="T16" s="26"/>
      <c r="U16" s="27">
        <f t="shared" si="2"/>
        <v>0</v>
      </c>
      <c r="V16" s="28">
        <f t="shared" si="1"/>
        <v>0</v>
      </c>
    </row>
    <row r="17" spans="1:22" x14ac:dyDescent="0.3">
      <c r="A17" s="19"/>
      <c r="B17" s="19"/>
      <c r="C17" s="20"/>
      <c r="D17" s="20"/>
      <c r="E17" s="21"/>
      <c r="F17" s="22"/>
      <c r="G17" s="23"/>
      <c r="H17" s="23"/>
      <c r="I17" s="23"/>
      <c r="J17" s="23"/>
      <c r="K17" s="24"/>
      <c r="L17" s="25"/>
      <c r="M17" s="26"/>
      <c r="N17" s="26"/>
      <c r="O17" s="26"/>
      <c r="P17" s="26"/>
      <c r="Q17" s="26"/>
      <c r="R17" s="26"/>
      <c r="S17" s="26"/>
      <c r="T17" s="26"/>
      <c r="U17" s="27">
        <f t="shared" si="2"/>
        <v>0</v>
      </c>
      <c r="V17" s="28">
        <f t="shared" si="1"/>
        <v>0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2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2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2"/>
        <v>0</v>
      </c>
      <c r="V20" s="28">
        <f t="shared" si="1"/>
        <v>0</v>
      </c>
    </row>
  </sheetData>
  <autoFilter ref="A8:V8" xr:uid="{683806F8-CAEC-4435-877F-5374F2E930FC}"/>
  <conditionalFormatting sqref="V9:V10">
    <cfRule type="cellIs" dxfId="6" priority="8" operator="lessThan">
      <formula>0</formula>
    </cfRule>
  </conditionalFormatting>
  <conditionalFormatting sqref="V9:V10">
    <cfRule type="expression" dxfId="5" priority="6">
      <formula>#REF!&lt;0</formula>
    </cfRule>
  </conditionalFormatting>
  <conditionalFormatting sqref="D9:D10">
    <cfRule type="expression" dxfId="4" priority="5">
      <formula>OR($D9&gt;2022,AND($D9&lt;2022,$D9&lt;&gt;""))</formula>
    </cfRule>
  </conditionalFormatting>
  <conditionalFormatting sqref="V11:V20">
    <cfRule type="cellIs" dxfId="3" priority="4" operator="lessThan">
      <formula>0</formula>
    </cfRule>
  </conditionalFormatting>
  <conditionalFormatting sqref="V11:V20">
    <cfRule type="expression" dxfId="2" priority="2">
      <formula>#REF!&lt;0</formula>
    </cfRule>
  </conditionalFormatting>
  <conditionalFormatting sqref="D11:D20">
    <cfRule type="expression" dxfId="1" priority="1">
      <formula>OR($D11&gt;2022,AND($D11&lt;2022,$D11&lt;&gt;""))</formula>
    </cfRule>
  </conditionalFormatting>
  <conditionalFormatting sqref="C9:C20">
    <cfRule type="expression" dxfId="0" priority="9">
      <formula>(#REF!&gt;1)</formula>
    </cfRule>
  </conditionalFormatting>
  <dataValidations count="3">
    <dataValidation type="list" allowBlank="1" showInputMessage="1" showErrorMessage="1" sqref="L9:L20" xr:uid="{B8D14B21-F11A-4956-A551-01E8CF3B3FC1}">
      <formula1>"N/A, FMR, Actual Rent"</formula1>
    </dataValidation>
    <dataValidation type="list" allowBlank="1" showInputMessage="1" showErrorMessage="1" sqref="E9:E20" xr:uid="{D565B8AF-12B0-4158-B0D2-DF02C69E8CC1}">
      <formula1>"PH, TH, Joint TH &amp; PH-RRH, HMIS, SSO, TRA, PRA, SRA, S+C/SRO"</formula1>
    </dataValidation>
    <dataValidation allowBlank="1" showErrorMessage="1" sqref="A8:V8" xr:uid="{F0AEECB7-CF7F-42A4-9F91-CFAFB9893A9C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2021-03-06T21:43:46Z</dcterms:created>
  <dcterms:modified xsi:type="dcterms:W3CDTF">2021-05-20T14:00:12Z</dcterms:modified>
</cp:coreProperties>
</file>