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R-500\"/>
    </mc:Choice>
  </mc:AlternateContent>
  <xr:revisionPtr revIDLastSave="0" documentId="13_ncr:1_{14835BDD-5754-40C1-96F7-317C1E3E0C78}" xr6:coauthVersionLast="46" xr6:coauthVersionMax="46" xr10:uidLastSave="{00000000-0000-0000-0000-000000000000}"/>
  <bookViews>
    <workbookView xWindow="-108" yWindow="-108" windowWidth="27288" windowHeight="17664" xr2:uid="{4482FC5A-BA89-4FEE-970A-6E7B8362307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<sst xmlns="http://schemas.openxmlformats.org/spreadsheetml/2006/main" count="54" uniqueCount="47">
  <si>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</si>
  <si>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</si>
  <si>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</si>
  <si>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</si>
  <si>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</si>
  <si>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</si>
  <si>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</si>
  <si>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</si>
  <si>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</si>
  <si>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</si>
  <si>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</si>
  <si>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</si>
  <si>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</si>
  <si>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</si>
  <si>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</si>
  <si>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</si>
  <si>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</si>
  <si>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</si>
  <si>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</si>
  <si>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</si>
  <si>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</si>
  <si>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</si>
  <si>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</si>
  <si>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</si>
  <si>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</si>
  <si>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</si>
  <si>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</si>
  <si>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</si>
  <si>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AR-501</t>
  </si>
  <si>
    <t>City of Fayetteville</t>
  </si>
  <si>
    <t>Hearth PSH bonus (1) - 2019</t>
  </si>
  <si>
    <t>AR0039L6F012007</t>
  </si>
  <si>
    <t>PH</t>
  </si>
  <si>
    <t>Little Rock</t>
  </si>
  <si>
    <t>Fayetteville/Northwest Arkansas CoC</t>
  </si>
  <si>
    <t>Northwest Arkansas Continuum of Care</t>
  </si>
  <si>
    <t>Hearth PSH - 2019</t>
  </si>
  <si>
    <t>AR0043L6F012006</t>
  </si>
  <si>
    <t>Hearth PSH bonus (2) - 2019</t>
  </si>
  <si>
    <t>AR0044L6F012006</t>
  </si>
  <si>
    <t>Housing Authority of the City of Fayetteville, Arkansas</t>
  </si>
  <si>
    <t>Project 25 - R&amp;R</t>
  </si>
  <si>
    <t>AR0071L6F012001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</si>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</sst>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33A1-9FFF-45B1-8B91-18FA3D39530C}">
  <sheetPr codeName="Sheet13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43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44</v>
      </c>
      <c r="B5" s="34">
        <f ca="1">SUM(OFFSET(V8,1,0,500,1))</f>
        <v>329340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29124</v>
      </c>
      <c r="H9" s="23">
        <v>4637</v>
      </c>
      <c r="I9" s="23">
        <v>0</v>
      </c>
      <c r="J9" s="23">
        <v>0</v>
      </c>
      <c r="K9" s="24">
        <v>0</v>
      </c>
      <c r="L9" s="25" t="s">
        <v>46</v>
      </c>
      <c r="M9" s="26">
        <v>0</v>
      </c>
      <c r="N9" s="26">
        <v>0</v>
      </c>
      <c r="O9" s="26">
        <v>3</v>
      </c>
      <c r="P9" s="26">
        <v>1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2" si="0">SUM(M9:T9)</f>
        <v>4</v>
      </c>
      <c r="V9" s="28">
        <f t="shared" ref="V9:V22" si="1">SUM(F9:K9)</f>
        <v>33761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142416</v>
      </c>
      <c r="H10" s="23">
        <v>30731</v>
      </c>
      <c r="I10" s="23">
        <v>0</v>
      </c>
      <c r="J10" s="23">
        <v>0</v>
      </c>
      <c r="K10" s="24">
        <v>6355</v>
      </c>
      <c r="L10" s="25" t="s">
        <v>46</v>
      </c>
      <c r="M10" s="26">
        <v>0</v>
      </c>
      <c r="N10" s="26">
        <v>0</v>
      </c>
      <c r="O10" s="26">
        <v>3</v>
      </c>
      <c r="P10" s="26">
        <v>11</v>
      </c>
      <c r="Q10" s="26">
        <v>2</v>
      </c>
      <c r="R10" s="26">
        <v>0</v>
      </c>
      <c r="S10" s="26">
        <v>0</v>
      </c>
      <c r="T10" s="26">
        <v>0</v>
      </c>
      <c r="U10" s="27">
        <f t="shared" si="0"/>
        <v>16</v>
      </c>
      <c r="V10" s="28">
        <f t="shared" si="1"/>
        <v>179502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29124</v>
      </c>
      <c r="H11" s="23">
        <v>5734</v>
      </c>
      <c r="I11" s="23">
        <v>0</v>
      </c>
      <c r="J11" s="23">
        <v>0</v>
      </c>
      <c r="K11" s="24">
        <v>2008</v>
      </c>
      <c r="L11" s="25" t="s">
        <v>46</v>
      </c>
      <c r="M11" s="26">
        <v>0</v>
      </c>
      <c r="N11" s="26">
        <v>0</v>
      </c>
      <c r="O11" s="26">
        <v>3</v>
      </c>
      <c r="P11" s="26">
        <v>1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4</v>
      </c>
      <c r="V11" s="28">
        <f t="shared" si="1"/>
        <v>36866</v>
      </c>
    </row>
    <row r="12" spans="1:22" x14ac:dyDescent="0.3">
      <c r="A12" s="19" t="s">
        <v>40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55800</v>
      </c>
      <c r="H12" s="23">
        <v>20000</v>
      </c>
      <c r="I12" s="23">
        <v>0</v>
      </c>
      <c r="J12" s="23">
        <v>500</v>
      </c>
      <c r="K12" s="24">
        <v>2911</v>
      </c>
      <c r="L12" s="25" t="s">
        <v>45</v>
      </c>
      <c r="M12" s="26">
        <v>0</v>
      </c>
      <c r="N12" s="26">
        <v>0</v>
      </c>
      <c r="O12" s="26">
        <v>5</v>
      </c>
      <c r="P12" s="26">
        <v>2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7</v>
      </c>
      <c r="V12" s="28">
        <f t="shared" si="1"/>
        <v>79211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76DE5DAD-FEFA-449E-936A-36EE6C220730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AB6F5A13-6ED6-44E6-8D8F-664F5AF11B2D}">
      <formula1>"N/A, FMR, Actual Rent"</formula1>
    </dataValidation>
    <dataValidation type="list" allowBlank="1" showInputMessage="1" showErrorMessage="1" sqref="E9:E22" xr:uid="{B27021D9-ADF6-4A7C-A5B7-3947DBB2AA72}">
      <formula1>"PH, TH, Joint TH &amp; PH-RRH, HMIS, SSO, TRA, PRA, SRA, S+C/SRO"</formula1>
    </dataValidation>
    <dataValidation allowBlank="1" showErrorMessage="1" sqref="A8:V8" xr:uid="{2E5FFB71-4044-4A6F-A3DE-92C619D9FF6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2021-03-06T21:43:54Z</dcterms:created>
  <dcterms:modified xsi:type="dcterms:W3CDTF">2021-05-20T14:00:08Z</dcterms:modified>
</cp:coreProperties>
</file>