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E3F8E577-C56A-44D4-A04D-ACAA62184C4A}" xr6:coauthVersionLast="46" xr6:coauthVersionMax="46" xr10:uidLastSave="{00000000-0000-0000-0000-000000000000}"/>
  <bookViews>
    <workbookView xWindow="-108" yWindow="-108" windowWidth="27288" windowHeight="17664" xr2:uid="{453F4134-3317-4827-BF65-DC72761886F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<sst xmlns="http://schemas.openxmlformats.org/spreadsheetml/2006/main" count="59" uniqueCount="53">
  <si>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</si>
  <si>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</si>
  <si>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</si>
  <si>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</si>
  <si>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</si>
  <si>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</si>
  <si>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</si>
  <si>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</si>
  <si>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</si>
  <si>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</si>
  <si>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</si>
  <si>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</si>
  <si>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</si>
  <si>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</si>
  <si>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</si>
  <si>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</si>
  <si>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</si>
  <si>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</si>
  <si>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</si>
  <si>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</si>
  <si>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</si>
  <si>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</si>
  <si>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</si>
  <si>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</si>
  <si>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</si>
  <si>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</si>
  <si>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</si>
  <si>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</si>
  <si>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AL-504</t>
  </si>
  <si>
    <t>HandsOn River Region</t>
  </si>
  <si>
    <t>HMIS Renewal FY 2019 AL 504</t>
  </si>
  <si>
    <t>AL0051L4C042013</t>
  </si>
  <si>
    <t/>
  </si>
  <si>
    <t>Birmingham</t>
  </si>
  <si>
    <t>Montgomery City &amp; County CoC</t>
  </si>
  <si>
    <t>Montgomery Area Coalition for the Homeless, Inc.</t>
  </si>
  <si>
    <t>The Montgomery Area Family Violence Program, Inc.</t>
  </si>
  <si>
    <t>Phase I Transitional Housing Program for Family Violence Victims</t>
  </si>
  <si>
    <t>AL0054L4C042013</t>
  </si>
  <si>
    <t>TH</t>
  </si>
  <si>
    <t>Montgomery Area Mental Health Authority, Inc.</t>
  </si>
  <si>
    <t>525- Supportive Housing for homeless Person with Dual Diagnosis</t>
  </si>
  <si>
    <t>AL0059L4C042013</t>
  </si>
  <si>
    <t>PH</t>
  </si>
  <si>
    <t>Joint Rapid Rehousing and Transitional Housing (Phase II) for Victims of Domestic Violence</t>
  </si>
  <si>
    <t>AL0160L4C042003</t>
  </si>
  <si>
    <t>Joint TH &amp; PH-RRH</t>
  </si>
  <si>
    <t>MACH Coordinated Assessment Network (MACH C.A.N.) - SSO-CE</t>
  </si>
  <si>
    <t>AL0170L4C042002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</si>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</sst>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7337-D411-4DEE-B78C-AEA74F3641FA}">
  <sheetPr codeName="Sheet9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1181194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66982</v>
      </c>
      <c r="K9" s="24">
        <v>4685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3" si="0">SUM(M9:T9)</f>
        <v>0</v>
      </c>
      <c r="V9" s="28">
        <f t="shared" ref="V9:V23" si="1">SUM(F9:K9)</f>
        <v>71667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0</v>
      </c>
      <c r="H10" s="23">
        <v>103283</v>
      </c>
      <c r="I10" s="23">
        <v>53529</v>
      </c>
      <c r="J10" s="23">
        <v>0</v>
      </c>
      <c r="K10" s="24">
        <v>10976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167788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398922</v>
      </c>
      <c r="G11" s="23">
        <v>0</v>
      </c>
      <c r="H11" s="23">
        <v>179163</v>
      </c>
      <c r="I11" s="23">
        <v>88063</v>
      </c>
      <c r="J11" s="23">
        <v>0</v>
      </c>
      <c r="K11" s="24">
        <v>28644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694792</v>
      </c>
    </row>
    <row r="12" spans="1:22" x14ac:dyDescent="0.3">
      <c r="A12" s="19" t="s">
        <v>36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49368</v>
      </c>
      <c r="H12" s="23">
        <v>77057</v>
      </c>
      <c r="I12" s="23">
        <v>44777</v>
      </c>
      <c r="J12" s="23">
        <v>0</v>
      </c>
      <c r="K12" s="24">
        <v>16321</v>
      </c>
      <c r="L12" s="25" t="s">
        <v>52</v>
      </c>
      <c r="M12" s="26">
        <v>0</v>
      </c>
      <c r="N12" s="26">
        <v>0</v>
      </c>
      <c r="O12" s="26">
        <v>3</v>
      </c>
      <c r="P12" s="26">
        <v>2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187523</v>
      </c>
    </row>
    <row r="13" spans="1:22" x14ac:dyDescent="0.3">
      <c r="A13" s="19" t="s">
        <v>35</v>
      </c>
      <c r="B13" s="19" t="s">
        <v>47</v>
      </c>
      <c r="C13" s="20" t="s">
        <v>48</v>
      </c>
      <c r="D13" s="20">
        <v>2022</v>
      </c>
      <c r="E13" s="21" t="s">
        <v>49</v>
      </c>
      <c r="F13" s="22">
        <v>0</v>
      </c>
      <c r="G13" s="23">
        <v>0</v>
      </c>
      <c r="H13" s="23">
        <v>59424</v>
      </c>
      <c r="I13" s="23">
        <v>0</v>
      </c>
      <c r="J13" s="23">
        <v>0</v>
      </c>
      <c r="K13" s="24">
        <v>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59424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A1BD3F6A-A1E0-4F6E-AD07-EA4982655ED5}"/>
  <conditionalFormatting sqref="V9:V23">
    <cfRule type="cellIs" dxfId="3" priority="4" operator="lessThan">
      <formula>0</formula>
    </cfRule>
  </conditionalFormatting>
  <conditionalFormatting sqref="V9:V23">
    <cfRule type="expression" dxfId="2" priority="2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6B792A80-6923-457F-A030-BF9F01B295C7}">
      <formula1>"N/A, FMR, Actual Rent"</formula1>
    </dataValidation>
    <dataValidation type="list" allowBlank="1" showInputMessage="1" showErrorMessage="1" sqref="E9:E23" xr:uid="{0C11F779-9A7B-422E-A7DC-75E25A5E07F8}">
      <formula1>"PH, TH, Joint TH &amp; PH-RRH, HMIS, SSO, TRA, PRA, SRA, S+C/SRO"</formula1>
    </dataValidation>
    <dataValidation allowBlank="1" showErrorMessage="1" sqref="A8:V8" xr:uid="{DF39FB1D-41E3-4F3E-A51A-11934AB46E6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2021-03-06T21:43:56Z</dcterms:created>
  <dcterms:modified xsi:type="dcterms:W3CDTF">2021-05-20T14:00:07Z</dcterms:modified>
</cp:coreProperties>
</file>