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L-500\"/>
    </mc:Choice>
  </mc:AlternateContent>
  <xr:revisionPtr revIDLastSave="0" documentId="13_ncr:1_{BCF070FC-B743-408A-B81B-D34BE33E8BA1}" xr6:coauthVersionLast="46" xr6:coauthVersionMax="46" xr10:uidLastSave="{00000000-0000-0000-0000-000000000000}"/>
  <bookViews>
    <workbookView xWindow="-108" yWindow="-108" windowWidth="27288" windowHeight="17664" xr2:uid="{492C4CBB-F190-4A62-984C-939C5CD9D23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<sst xmlns="http://schemas.openxmlformats.org/spreadsheetml/2006/main" count="44" uniqueCount="41">
  <si>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</si>
  <si>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</si>
  <si>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</si>
  <si>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</si>
  <si>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</si>
  <si>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</si>
  <si>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</si>
  <si>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</si>
  <si>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</si>
  <si>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</si>
  <si>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</si>
  <si>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</si>
  <si>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</si>
  <si>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</si>
  <si>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</si>
  <si>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</si>
  <si>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</si>
  <si>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</si>
  <si>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</si>
  <si>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</si>
  <si>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</si>
  <si>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</si>
  <si>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</si>
  <si>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</si>
  <si>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</si>
  <si>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</si>
  <si>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</si>
  <si>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</si>
  <si>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AL-502</t>
  </si>
  <si>
    <t>Community Action Agency of Northwest Alabama, Inc.</t>
  </si>
  <si>
    <t>PH &amp; Supportive Services 2019</t>
  </si>
  <si>
    <t>AL0044L4C022013</t>
  </si>
  <si>
    <t>PH</t>
  </si>
  <si>
    <t/>
  </si>
  <si>
    <t>Birmingham</t>
  </si>
  <si>
    <t>Florence/Northwest Alabama CoC</t>
  </si>
  <si>
    <t>AL502</t>
  </si>
  <si>
    <t>AL0105L4C022007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</si>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</sst>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975D-41C1-4FDC-B1C9-15DA7841D7A6}">
  <sheetPr codeName="Sheet7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38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39</v>
      </c>
      <c r="B5" s="34">
        <f ca="1">SUM(OFFSET(V8,1,0,500,1))</f>
        <v>435722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201828</v>
      </c>
      <c r="H9" s="23">
        <v>162769</v>
      </c>
      <c r="I9" s="23">
        <v>0</v>
      </c>
      <c r="J9" s="23">
        <v>11423</v>
      </c>
      <c r="K9" s="24">
        <v>21327</v>
      </c>
      <c r="L9" s="25" t="s">
        <v>40</v>
      </c>
      <c r="M9" s="26">
        <v>0</v>
      </c>
      <c r="N9" s="26">
        <v>0</v>
      </c>
      <c r="O9" s="26">
        <v>17</v>
      </c>
      <c r="P9" s="26">
        <v>3</v>
      </c>
      <c r="Q9" s="26">
        <v>5</v>
      </c>
      <c r="R9" s="26">
        <v>0</v>
      </c>
      <c r="S9" s="26">
        <v>0</v>
      </c>
      <c r="T9" s="26">
        <v>0</v>
      </c>
      <c r="U9" s="27">
        <f t="shared" ref="U9:U20" si="0">SUM(M9:T9)</f>
        <v>25</v>
      </c>
      <c r="V9" s="28">
        <f t="shared" ref="V9:V20" si="1">SUM(F9:K9)</f>
        <v>397347</v>
      </c>
    </row>
    <row r="10" spans="1:22" x14ac:dyDescent="0.3">
      <c r="A10" s="19" t="s">
        <v>29</v>
      </c>
      <c r="B10" s="19" t="s">
        <v>15</v>
      </c>
      <c r="C10" s="20" t="s">
        <v>37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38375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38375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</sheetData>
  <autoFilter ref="A8:V8" xr:uid="{C0085993-CB95-4DA0-B2CB-1AAB0D92A157}"/>
  <conditionalFormatting sqref="V9:V20">
    <cfRule type="cellIs" dxfId="3" priority="4" operator="lessThan">
      <formula>0</formula>
    </cfRule>
  </conditionalFormatting>
  <conditionalFormatting sqref="V9:V20">
    <cfRule type="expression" dxfId="2" priority="2">
      <formula>#REF!&lt;0</formula>
    </cfRule>
  </conditionalFormatting>
  <conditionalFormatting sqref="D9:D20">
    <cfRule type="expression" dxfId="1" priority="1">
      <formula>OR($D9&gt;2022,AND($D9&lt;2022,$D9&lt;&gt;""))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BBA4D8DF-64E7-43DC-8EAD-865B99B97A32}">
      <formula1>"N/A, FMR, Actual Rent"</formula1>
    </dataValidation>
    <dataValidation type="list" allowBlank="1" showInputMessage="1" showErrorMessage="1" sqref="E9:E20" xr:uid="{CCFF403A-FF51-4590-A346-52602DCE78B0}">
      <formula1>"PH, TH, Joint TH &amp; PH-RRH, HMIS, SSO, TRA, PRA, SRA, S+C/SRO"</formula1>
    </dataValidation>
    <dataValidation allowBlank="1" showErrorMessage="1" sqref="A8:V8" xr:uid="{AA5C0A32-562D-427F-B07B-6C771993745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2021-03-06T21:43:57Z</dcterms:created>
  <dcterms:modified xsi:type="dcterms:W3CDTF">2021-05-20T14:00:07Z</dcterms:modified>
</cp:coreProperties>
</file>