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L-500\"/>
    </mc:Choice>
  </mc:AlternateContent>
  <xr:revisionPtr revIDLastSave="0" documentId="13_ncr:1_{1F84D02D-BBC9-46EE-8462-16E2481F000D}" xr6:coauthVersionLast="46" xr6:coauthVersionMax="46" xr10:uidLastSave="{00000000-0000-0000-0000-000000000000}"/>
  <bookViews>
    <workbookView xWindow="-108" yWindow="-108" windowWidth="27288" windowHeight="17664" xr2:uid="{21FB3531-04F5-49CB-8120-C7E00A94A90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<sst xmlns="http://schemas.openxmlformats.org/spreadsheetml/2006/main" count="114" uniqueCount="80">
  <si>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</si>
  <si>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</si>
  <si>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</si>
  <si>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</si>
  <si>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</si>
  <si>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</si>
  <si>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</si>
  <si>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</si>
  <si>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</si>
  <si>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</si>
  <si>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</si>
  <si>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</si>
  <si>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</si>
  <si>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</si>
  <si>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</si>
  <si>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</si>
  <si>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</si>
  <si>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</si>
  <si>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</si>
  <si>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</si>
  <si>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</si>
  <si>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</si>
  <si>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</si>
  <si>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</si>
  <si>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</si>
  <si>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</si>
  <si>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</si>
  <si>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</si>
  <si>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AL-500</t>
  </si>
  <si>
    <t>The Cooperative Downtown Ministries, Inc.</t>
  </si>
  <si>
    <t>FY 2019 Consolidated PSH</t>
  </si>
  <si>
    <t>AL0001L4C002013</t>
  </si>
  <si>
    <t>PH</t>
  </si>
  <si>
    <t/>
  </si>
  <si>
    <t>Birmingham</t>
  </si>
  <si>
    <t>Birmingham/Jefferson, St. Clair, Shelby Counties CoC</t>
  </si>
  <si>
    <t>One Roof</t>
  </si>
  <si>
    <t>FY 2019 Safe Haven</t>
  </si>
  <si>
    <t>AL0003L4C002013</t>
  </si>
  <si>
    <t>SH</t>
  </si>
  <si>
    <t>HMIS Combined Grant FY2019</t>
  </si>
  <si>
    <t>AL0005L4C002013</t>
  </si>
  <si>
    <t>FY2019 Nashamah</t>
  </si>
  <si>
    <t>AL0006L4C002013</t>
  </si>
  <si>
    <t>TH</t>
  </si>
  <si>
    <t>First Light, Inc.</t>
  </si>
  <si>
    <t>TRIO PSH Combined FY2019</t>
  </si>
  <si>
    <t>AL0008L4C002013</t>
  </si>
  <si>
    <t>Fourth Floor 2019</t>
  </si>
  <si>
    <t>AL0010L4C002013</t>
  </si>
  <si>
    <t>Pathways Inc.</t>
  </si>
  <si>
    <t>Safe Haven Shelter FY 19</t>
  </si>
  <si>
    <t>AL0011L4C002013</t>
  </si>
  <si>
    <t>Jefferson County Housing Authority</t>
  </si>
  <si>
    <t>AL0013L4C001811 FY2019</t>
  </si>
  <si>
    <t>AL0013L4C002013</t>
  </si>
  <si>
    <t>Jefferson-Blount-St. Clair Mental Health Authority</t>
  </si>
  <si>
    <t>Supportive Housing Program FY 19</t>
  </si>
  <si>
    <t>AL0019L4C002013</t>
  </si>
  <si>
    <t>REACT Supportive Housing FY19</t>
  </si>
  <si>
    <t>AL0021L4C002013</t>
  </si>
  <si>
    <t>AIDS Alabama, Inc.</t>
  </si>
  <si>
    <t>Ascension Project Consolidated FY2019</t>
  </si>
  <si>
    <t>AL0127L4C002005</t>
  </si>
  <si>
    <t>Rapid Rehousing 2019</t>
  </si>
  <si>
    <t>AL0128L4C002005</t>
  </si>
  <si>
    <t>Le Transclusive Project Consolidated FY2019</t>
  </si>
  <si>
    <t>AL0142L4C002004</t>
  </si>
  <si>
    <t>Coordinated Assessment FY2019</t>
  </si>
  <si>
    <t>AL0144L4C002004</t>
  </si>
  <si>
    <t>SSO</t>
  </si>
  <si>
    <t>Way Station TH/RRH FY2019</t>
  </si>
  <si>
    <t>AL0155L4C002003</t>
  </si>
  <si>
    <t>Joint TH &amp; PH-RRH</t>
  </si>
  <si>
    <t>Youth Towers Inc.</t>
  </si>
  <si>
    <t>TH/RRH Hybrid FY2019</t>
  </si>
  <si>
    <t>AL0165L4C002002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</si>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</sst>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D350-8D18-4122-AA9D-747A99DF6249}">
  <sheetPr codeName="Sheet5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78</v>
      </c>
      <c r="B5" s="34">
        <f ca="1">SUM(OFFSET(V8,1,0,500,1))</f>
        <v>9917371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479877</v>
      </c>
      <c r="G9" s="23">
        <v>0</v>
      </c>
      <c r="H9" s="23">
        <v>202362</v>
      </c>
      <c r="I9" s="23">
        <v>65312</v>
      </c>
      <c r="J9" s="23">
        <v>0</v>
      </c>
      <c r="K9" s="24">
        <v>46965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794516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92623</v>
      </c>
      <c r="I10" s="23">
        <v>27783</v>
      </c>
      <c r="J10" s="23">
        <v>0</v>
      </c>
      <c r="K10" s="24">
        <v>8428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128834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305855</v>
      </c>
      <c r="K11" s="24">
        <v>26625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332480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44</v>
      </c>
      <c r="F12" s="22">
        <v>0</v>
      </c>
      <c r="G12" s="23">
        <v>0</v>
      </c>
      <c r="H12" s="23">
        <v>121657</v>
      </c>
      <c r="I12" s="23">
        <v>87000</v>
      </c>
      <c r="J12" s="23">
        <v>0</v>
      </c>
      <c r="K12" s="24">
        <v>14605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223262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296075</v>
      </c>
      <c r="G13" s="23">
        <v>0</v>
      </c>
      <c r="H13" s="23">
        <v>55865</v>
      </c>
      <c r="I13" s="23">
        <v>68650</v>
      </c>
      <c r="J13" s="23">
        <v>0</v>
      </c>
      <c r="K13" s="24">
        <v>17000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437590</v>
      </c>
    </row>
    <row r="14" spans="1:22" x14ac:dyDescent="0.3">
      <c r="A14" s="19" t="s">
        <v>45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0</v>
      </c>
      <c r="H14" s="23">
        <v>0</v>
      </c>
      <c r="I14" s="23">
        <v>108765</v>
      </c>
      <c r="J14" s="23">
        <v>0</v>
      </c>
      <c r="K14" s="24">
        <v>9150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117915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39</v>
      </c>
      <c r="F15" s="22">
        <v>0</v>
      </c>
      <c r="G15" s="23">
        <v>0</v>
      </c>
      <c r="H15" s="23">
        <v>104048</v>
      </c>
      <c r="I15" s="23">
        <v>25468</v>
      </c>
      <c r="J15" s="23">
        <v>0</v>
      </c>
      <c r="K15" s="24">
        <v>12952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142468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333068</v>
      </c>
      <c r="G16" s="23">
        <v>3103572</v>
      </c>
      <c r="H16" s="23">
        <v>0</v>
      </c>
      <c r="I16" s="23">
        <v>0</v>
      </c>
      <c r="J16" s="23">
        <v>0</v>
      </c>
      <c r="K16" s="24">
        <v>300944</v>
      </c>
      <c r="L16" s="25" t="s">
        <v>79</v>
      </c>
      <c r="M16" s="26">
        <v>0</v>
      </c>
      <c r="N16" s="26">
        <v>0</v>
      </c>
      <c r="O16" s="26">
        <v>73</v>
      </c>
      <c r="P16" s="26">
        <v>116</v>
      </c>
      <c r="Q16" s="26">
        <v>54</v>
      </c>
      <c r="R16" s="26">
        <v>6</v>
      </c>
      <c r="S16" s="26">
        <v>0</v>
      </c>
      <c r="T16" s="26">
        <v>0</v>
      </c>
      <c r="U16" s="27">
        <f t="shared" si="0"/>
        <v>249</v>
      </c>
      <c r="V16" s="28">
        <f t="shared" si="1"/>
        <v>3737584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235202</v>
      </c>
      <c r="G17" s="23">
        <v>0</v>
      </c>
      <c r="H17" s="23">
        <v>190000</v>
      </c>
      <c r="I17" s="23">
        <v>69726</v>
      </c>
      <c r="J17" s="23">
        <v>0</v>
      </c>
      <c r="K17" s="24">
        <v>30000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524928</v>
      </c>
    </row>
    <row r="18" spans="1:22" x14ac:dyDescent="0.3">
      <c r="A18" s="19" t="s">
        <v>56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478097</v>
      </c>
      <c r="G18" s="23">
        <v>0</v>
      </c>
      <c r="H18" s="23">
        <v>93647</v>
      </c>
      <c r="I18" s="23">
        <v>63448</v>
      </c>
      <c r="J18" s="23">
        <v>0</v>
      </c>
      <c r="K18" s="24">
        <v>32530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667722</v>
      </c>
    </row>
    <row r="19" spans="1:22" x14ac:dyDescent="0.3">
      <c r="A19" s="19" t="s">
        <v>61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0</v>
      </c>
      <c r="G19" s="23">
        <v>465924</v>
      </c>
      <c r="H19" s="23">
        <v>464065</v>
      </c>
      <c r="I19" s="23">
        <v>0</v>
      </c>
      <c r="J19" s="23">
        <v>21110</v>
      </c>
      <c r="K19" s="24">
        <v>84113</v>
      </c>
      <c r="L19" s="25" t="s">
        <v>79</v>
      </c>
      <c r="M19" s="26">
        <v>0</v>
      </c>
      <c r="N19" s="26">
        <v>0</v>
      </c>
      <c r="O19" s="26">
        <v>18</v>
      </c>
      <c r="P19" s="26">
        <v>14</v>
      </c>
      <c r="Q19" s="26">
        <v>7</v>
      </c>
      <c r="R19" s="26">
        <v>0</v>
      </c>
      <c r="S19" s="26">
        <v>0</v>
      </c>
      <c r="T19" s="26">
        <v>0</v>
      </c>
      <c r="U19" s="27">
        <f t="shared" si="0"/>
        <v>39</v>
      </c>
      <c r="V19" s="28">
        <f t="shared" si="1"/>
        <v>1035212</v>
      </c>
    </row>
    <row r="20" spans="1:22" x14ac:dyDescent="0.3">
      <c r="A20" s="19" t="s">
        <v>45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337524</v>
      </c>
      <c r="H20" s="23">
        <v>131209</v>
      </c>
      <c r="I20" s="23">
        <v>0</v>
      </c>
      <c r="J20" s="23">
        <v>0</v>
      </c>
      <c r="K20" s="24">
        <v>42665</v>
      </c>
      <c r="L20" s="25" t="s">
        <v>79</v>
      </c>
      <c r="M20" s="26">
        <v>0</v>
      </c>
      <c r="N20" s="26">
        <v>0</v>
      </c>
      <c r="O20" s="26">
        <v>14</v>
      </c>
      <c r="P20" s="26">
        <v>12</v>
      </c>
      <c r="Q20" s="26">
        <v>3</v>
      </c>
      <c r="R20" s="26">
        <v>0</v>
      </c>
      <c r="S20" s="26">
        <v>0</v>
      </c>
      <c r="T20" s="26">
        <v>0</v>
      </c>
      <c r="U20" s="27">
        <f t="shared" si="0"/>
        <v>29</v>
      </c>
      <c r="V20" s="28">
        <f t="shared" si="1"/>
        <v>511398</v>
      </c>
    </row>
    <row r="21" spans="1:22" x14ac:dyDescent="0.3">
      <c r="A21" s="19" t="s">
        <v>61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135876</v>
      </c>
      <c r="H21" s="23">
        <v>271640</v>
      </c>
      <c r="I21" s="23">
        <v>0</v>
      </c>
      <c r="J21" s="23">
        <v>20000</v>
      </c>
      <c r="K21" s="24">
        <v>32560</v>
      </c>
      <c r="L21" s="25" t="s">
        <v>79</v>
      </c>
      <c r="M21" s="26">
        <v>0</v>
      </c>
      <c r="N21" s="26">
        <v>0</v>
      </c>
      <c r="O21" s="26">
        <v>13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13</v>
      </c>
      <c r="V21" s="28">
        <f t="shared" si="1"/>
        <v>460076</v>
      </c>
    </row>
    <row r="22" spans="1:22" x14ac:dyDescent="0.3">
      <c r="A22" s="19" t="s">
        <v>36</v>
      </c>
      <c r="B22" s="19" t="s">
        <v>68</v>
      </c>
      <c r="C22" s="20" t="s">
        <v>69</v>
      </c>
      <c r="D22" s="20">
        <v>2022</v>
      </c>
      <c r="E22" s="21" t="s">
        <v>70</v>
      </c>
      <c r="F22" s="22">
        <v>0</v>
      </c>
      <c r="G22" s="23">
        <v>0</v>
      </c>
      <c r="H22" s="23">
        <v>343312</v>
      </c>
      <c r="I22" s="23">
        <v>0</v>
      </c>
      <c r="J22" s="23">
        <v>0</v>
      </c>
      <c r="K22" s="24">
        <v>34331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377643</v>
      </c>
    </row>
    <row r="23" spans="1:22" x14ac:dyDescent="0.3">
      <c r="A23" s="19" t="s">
        <v>61</v>
      </c>
      <c r="B23" s="19" t="s">
        <v>71</v>
      </c>
      <c r="C23" s="20" t="s">
        <v>72</v>
      </c>
      <c r="D23" s="20">
        <v>2022</v>
      </c>
      <c r="E23" s="21" t="s">
        <v>73</v>
      </c>
      <c r="F23" s="22">
        <v>0</v>
      </c>
      <c r="G23" s="23">
        <v>104520</v>
      </c>
      <c r="H23" s="23">
        <v>113185</v>
      </c>
      <c r="I23" s="23">
        <v>44132</v>
      </c>
      <c r="J23" s="23">
        <v>20000</v>
      </c>
      <c r="K23" s="24">
        <v>26444</v>
      </c>
      <c r="L23" s="25" t="s">
        <v>79</v>
      </c>
      <c r="M23" s="26">
        <v>0</v>
      </c>
      <c r="N23" s="26">
        <v>0</v>
      </c>
      <c r="O23" s="26">
        <v>10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10</v>
      </c>
      <c r="V23" s="28">
        <f t="shared" si="1"/>
        <v>308281</v>
      </c>
    </row>
    <row r="24" spans="1:22" x14ac:dyDescent="0.3">
      <c r="A24" s="19" t="s">
        <v>74</v>
      </c>
      <c r="B24" s="19" t="s">
        <v>75</v>
      </c>
      <c r="C24" s="20" t="s">
        <v>76</v>
      </c>
      <c r="D24" s="20">
        <v>2022</v>
      </c>
      <c r="E24" s="21" t="s">
        <v>73</v>
      </c>
      <c r="F24" s="22">
        <v>10200</v>
      </c>
      <c r="G24" s="23">
        <v>44952</v>
      </c>
      <c r="H24" s="23">
        <v>33740</v>
      </c>
      <c r="I24" s="23">
        <v>16400</v>
      </c>
      <c r="J24" s="23">
        <v>2050</v>
      </c>
      <c r="K24" s="24">
        <v>10120</v>
      </c>
      <c r="L24" s="25" t="s">
        <v>79</v>
      </c>
      <c r="M24" s="26">
        <v>0</v>
      </c>
      <c r="N24" s="26">
        <v>0</v>
      </c>
      <c r="O24" s="26">
        <v>2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4</v>
      </c>
      <c r="V24" s="28">
        <f t="shared" si="1"/>
        <v>117462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EA6906E8-1623-40E8-88A0-1E9A377A6623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9B10604B-A1CF-4A55-A2C3-C23494ECA746}">
      <formula1>"N/A, FMR, Actual Rent"</formula1>
    </dataValidation>
    <dataValidation type="list" allowBlank="1" showInputMessage="1" showErrorMessage="1" sqref="E9:E34" xr:uid="{8B91D544-FE48-4987-B306-CD119B901C25}">
      <formula1>"PH, TH, Joint TH &amp; PH-RRH, HMIS, SSO, TRA, PRA, SRA, S+C/SRO"</formula1>
    </dataValidation>
    <dataValidation allowBlank="1" showErrorMessage="1" sqref="A8:V8" xr:uid="{2ECC6581-F603-48B8-A371-F15E0DBF279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2021-03-06T21:43:58Z</dcterms:created>
  <dcterms:modified xsi:type="dcterms:W3CDTF">2021-05-20T14:00:06Z</dcterms:modified>
</cp:coreProperties>
</file>