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udgov.sharepoint.com/sites/DASNAP/OGM/HQ Planning Files/IHBG Competitive/FY25 Planning Files/FY25 COMP Review Docs/"/>
    </mc:Choice>
  </mc:AlternateContent>
  <xr:revisionPtr revIDLastSave="0" documentId="8_{9BB95BAE-E46C-4982-8D07-78E2DC0C2CE3}" xr6:coauthVersionLast="47" xr6:coauthVersionMax="47" xr10:uidLastSave="{00000000-0000-0000-0000-000000000000}"/>
  <bookViews>
    <workbookView xWindow="-120" yWindow="-120" windowWidth="29040" windowHeight="15840" firstSheet="3" activeTab="4" xr2:uid="{101D6D0F-17D3-45C9-9EB4-73870D2F45F2}"/>
  </bookViews>
  <sheets>
    <sheet name="CY 1-2" sheetId="1" state="hidden" r:id="rId1"/>
    <sheet name="CY 3-4" sheetId="10" state="hidden" r:id="rId2"/>
    <sheet name="CY 5" sheetId="9" state="hidden" r:id="rId3"/>
    <sheet name="Instructions" sheetId="13" r:id="rId4"/>
    <sheet name="Form 4123" sheetId="12" r:id="rId5"/>
    <sheet name="Form 4125"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8" l="1"/>
  <c r="A7" i="8"/>
  <c r="I53" i="12"/>
  <c r="H53" i="12"/>
  <c r="G53" i="12"/>
  <c r="L49" i="12"/>
  <c r="U10" i="8"/>
  <c r="L37" i="12"/>
  <c r="L34" i="12"/>
  <c r="L31" i="12"/>
  <c r="L28" i="12"/>
  <c r="L25" i="12"/>
  <c r="L22" i="12"/>
  <c r="L19" i="12"/>
  <c r="I56" i="12" l="1"/>
  <c r="L54" i="12"/>
  <c r="G56" i="12"/>
  <c r="Y7" i="8"/>
  <c r="Y6" i="8"/>
  <c r="L16" i="12"/>
  <c r="L40" i="12"/>
  <c r="L43" i="12"/>
  <c r="L51" i="12"/>
  <c r="L52" i="12"/>
  <c r="L55" i="12"/>
  <c r="L53" i="12" l="1"/>
  <c r="L56" i="12" s="1"/>
  <c r="H56" i="12"/>
  <c r="R19" i="9"/>
  <c r="AD19" i="10"/>
  <c r="R19" i="10"/>
  <c r="AD19" i="1"/>
  <c r="L31" i="9"/>
  <c r="L31" i="10"/>
  <c r="O31" i="10" s="1"/>
  <c r="R31" i="10" s="1"/>
  <c r="U31" i="10" s="1"/>
  <c r="X31" i="10" s="1"/>
  <c r="AA31" i="10" s="1"/>
  <c r="AD31" i="10" s="1"/>
  <c r="AG31" i="10" s="1"/>
  <c r="AJ29" i="9"/>
  <c r="AJ29" i="10"/>
  <c r="X31" i="1"/>
  <c r="AA31" i="1"/>
  <c r="AD31" i="1"/>
  <c r="AG31" i="1"/>
  <c r="L31" i="1"/>
  <c r="AJ29" i="1"/>
  <c r="O31" i="9" l="1"/>
  <c r="R31" i="9" s="1"/>
  <c r="U31" i="9" s="1"/>
  <c r="X31" i="9" s="1"/>
  <c r="AA31" i="9" s="1"/>
  <c r="AD31" i="9" s="1"/>
  <c r="AG31" i="9" s="1"/>
  <c r="AJ31" i="10"/>
  <c r="O31" i="1"/>
  <c r="R31" i="1" s="1"/>
  <c r="U31" i="1" s="1"/>
  <c r="AJ31" i="9" l="1"/>
  <c r="AJ31" i="1"/>
</calcChain>
</file>

<file path=xl/sharedStrings.xml><?xml version="1.0" encoding="utf-8"?>
<sst xmlns="http://schemas.openxmlformats.org/spreadsheetml/2006/main" count="423" uniqueCount="158">
  <si>
    <t>Implementation Schedule</t>
  </si>
  <si>
    <t>U.S. Department of Housing</t>
  </si>
  <si>
    <t>OMB Approval No. 2577-0191</t>
  </si>
  <si>
    <t>Indian Community Development Block Grant (ICDBG)</t>
  </si>
  <si>
    <t>and Urban Development</t>
  </si>
  <si>
    <t>(exp. 9/30/2021)</t>
  </si>
  <si>
    <t>Office of Public and Indian Housing</t>
  </si>
  <si>
    <t>See Instructions and Public Reporting Statement on back.</t>
  </si>
  <si>
    <t>Submit a separate implementation schedule for each project category.</t>
  </si>
  <si>
    <r>
      <t>1. Name of Applicant</t>
    </r>
    <r>
      <rPr>
        <sz val="10"/>
        <color theme="1"/>
        <rFont val="Calibri"/>
        <family val="2"/>
      </rPr>
      <t xml:space="preserve"> (as shown in item 5. Standard Form 424)</t>
    </r>
  </si>
  <si>
    <r>
      <t>2. Application/Grant Number</t>
    </r>
    <r>
      <rPr>
        <sz val="10"/>
        <color theme="1"/>
        <rFont val="Calibri"/>
        <family val="2"/>
      </rPr>
      <t xml:space="preserve"> </t>
    </r>
  </si>
  <si>
    <t>3.</t>
  </si>
  <si>
    <t>x</t>
  </si>
  <si>
    <r>
      <t>Original</t>
    </r>
    <r>
      <rPr>
        <sz val="10"/>
        <color theme="1"/>
        <rFont val="Calibri"/>
        <family val="2"/>
      </rPr>
      <t xml:space="preserve"> (First Submission to HUD)</t>
    </r>
  </si>
  <si>
    <r>
      <t>Date</t>
    </r>
    <r>
      <rPr>
        <sz val="10"/>
        <color theme="1"/>
        <rFont val="Calibri"/>
        <family val="2"/>
      </rPr>
      <t xml:space="preserve"> (mm/dd/yy)</t>
    </r>
  </si>
  <si>
    <t>My Tribe of Oklahoma</t>
  </si>
  <si>
    <t>(to be assigned by HUD)</t>
  </si>
  <si>
    <t>Pre-Award Submission</t>
  </si>
  <si>
    <t>OKC-12345</t>
  </si>
  <si>
    <r>
      <t>Amendment</t>
    </r>
    <r>
      <rPr>
        <sz val="10"/>
        <color theme="1"/>
        <rFont val="Calibri"/>
        <family val="2"/>
      </rPr>
      <t xml:space="preserve"> (submitted after grant)</t>
    </r>
  </si>
  <si>
    <r>
      <t>4. Name of Project</t>
    </r>
    <r>
      <rPr>
        <sz val="10"/>
        <color theme="1"/>
        <rFont val="Calibri"/>
        <family val="2"/>
      </rPr>
      <t xml:space="preserve"> (as shown on form HUD-4123)</t>
    </r>
  </si>
  <si>
    <t xml:space="preserve">5. Period of Performance </t>
  </si>
  <si>
    <t>Expected Close Out Date</t>
  </si>
  <si>
    <t>Purchase or Construct New Rental Units</t>
  </si>
  <si>
    <r>
      <t>Start Date</t>
    </r>
    <r>
      <rPr>
        <sz val="10"/>
        <color theme="1"/>
        <rFont val="Calibri"/>
        <family val="2"/>
      </rPr>
      <t xml:space="preserve"> (mm/dd/yy)</t>
    </r>
  </si>
  <si>
    <r>
      <t>End Date</t>
    </r>
    <r>
      <rPr>
        <sz val="10"/>
        <color theme="1"/>
        <rFont val="Calibri"/>
        <family val="2"/>
      </rPr>
      <t xml:space="preserve"> (mm/dd/yy)</t>
    </r>
  </si>
  <si>
    <t>(mm/dd/yy)</t>
  </si>
  <si>
    <t>6. Environmental Review Status</t>
  </si>
  <si>
    <r>
      <rPr>
        <b/>
        <sz val="11"/>
        <color theme="1"/>
        <rFont val="Calibri"/>
        <family val="2"/>
      </rPr>
      <t>Exempt</t>
    </r>
    <r>
      <rPr>
        <sz val="11"/>
        <color theme="1"/>
        <rFont val="Calibri"/>
        <family val="2"/>
      </rPr>
      <t xml:space="preserve"> </t>
    </r>
    <r>
      <rPr>
        <sz val="10"/>
        <color theme="1"/>
        <rFont val="Calibri"/>
        <family val="2"/>
      </rPr>
      <t>(as described in 24 CFR 58.34)</t>
    </r>
  </si>
  <si>
    <r>
      <rPr>
        <b/>
        <sz val="11"/>
        <color theme="1"/>
        <rFont val="Calibri"/>
        <family val="2"/>
      </rPr>
      <t>Under Review</t>
    </r>
    <r>
      <rPr>
        <sz val="11"/>
        <color theme="1"/>
        <rFont val="Calibri"/>
        <family val="2"/>
      </rPr>
      <t xml:space="preserve"> </t>
    </r>
    <r>
      <rPr>
        <sz val="10"/>
        <color theme="1"/>
        <rFont val="Calibri"/>
        <family val="2"/>
      </rPr>
      <t>(review underway;</t>
    </r>
  </si>
  <si>
    <r>
      <rPr>
        <b/>
        <sz val="11"/>
        <color theme="1"/>
        <rFont val="Calibri"/>
        <family val="2"/>
      </rPr>
      <t xml:space="preserve">Finding of No Significant Impact </t>
    </r>
    <r>
      <rPr>
        <sz val="10"/>
        <color theme="1"/>
        <rFont val="Calibri"/>
        <family val="2"/>
      </rPr>
      <t>(Finding made that request for release of</t>
    </r>
  </si>
  <si>
    <t>Categorically Excluded</t>
  </si>
  <si>
    <t>findings not yet made)</t>
  </si>
  <si>
    <t>funds for project is not an action which may significantly affect the environment)</t>
  </si>
  <si>
    <t>(as described in 24 CFR 58.35)</t>
  </si>
  <si>
    <r>
      <rPr>
        <b/>
        <sz val="11"/>
        <color theme="1"/>
        <rFont val="Calibri"/>
        <family val="2"/>
      </rPr>
      <t>EIS Required</t>
    </r>
    <r>
      <rPr>
        <sz val="10"/>
        <color theme="1"/>
        <rFont val="Calibri"/>
        <family val="2"/>
      </rPr>
      <t xml:space="preserve"> (Finding that project may</t>
    </r>
  </si>
  <si>
    <t>Not Started</t>
  </si>
  <si>
    <r>
      <rPr>
        <b/>
        <sz val="11"/>
        <color theme="1"/>
        <rFont val="Calibri"/>
        <family val="2"/>
      </rPr>
      <t>Certification</t>
    </r>
    <r>
      <rPr>
        <b/>
        <sz val="10"/>
        <color theme="1"/>
        <rFont val="Calibri"/>
        <family val="2"/>
      </rPr>
      <t xml:space="preserve"> </t>
    </r>
    <r>
      <rPr>
        <sz val="10"/>
        <color theme="1"/>
        <rFont val="Calibri"/>
        <family val="2"/>
      </rPr>
      <t>(Environmental review completed;</t>
    </r>
  </si>
  <si>
    <t>7. Tribal Fiscal Year (mm/dd/yy)</t>
  </si>
  <si>
    <t>significantly affect environment or</t>
  </si>
  <si>
    <t>(Review not yet begun)</t>
  </si>
  <si>
    <t>certification and request for release of funds</t>
  </si>
  <si>
    <t>EIS automatically required by 24 CFR 58.37)</t>
  </si>
  <si>
    <t>being prepared for submission.)</t>
  </si>
  <si>
    <t xml:space="preserve">8. Task List </t>
  </si>
  <si>
    <r>
      <t xml:space="preserve">9. Schedule </t>
    </r>
    <r>
      <rPr>
        <sz val="10"/>
        <color theme="1"/>
        <rFont val="Calibri"/>
        <family val="2"/>
      </rPr>
      <t>(use Calendar Year (CY) quarters. Fill-in the CY below. See detailed instructions on back.)</t>
    </r>
  </si>
  <si>
    <t>(List tasks such as environmental assessment, acquisition, etc.)</t>
  </si>
  <si>
    <t xml:space="preserve">Calendar Year </t>
  </si>
  <si>
    <t>1st Qtr.</t>
  </si>
  <si>
    <t>2nd Qtr.</t>
  </si>
  <si>
    <t>3rd Qtr.</t>
  </si>
  <si>
    <t>4th Qtr.</t>
  </si>
  <si>
    <t>5th Qtr.</t>
  </si>
  <si>
    <t>6th Qtr.</t>
  </si>
  <si>
    <t>7th Qtr.</t>
  </si>
  <si>
    <t>8th Qtr.</t>
  </si>
  <si>
    <t>(if exceeds 8th qtr.)</t>
  </si>
  <si>
    <t>(Insert lines as needed. Left click, insert, entire row)</t>
  </si>
  <si>
    <t>J</t>
  </si>
  <si>
    <t>F</t>
  </si>
  <si>
    <t>M</t>
  </si>
  <si>
    <t>A</t>
  </si>
  <si>
    <t>S</t>
  </si>
  <si>
    <t>O</t>
  </si>
  <si>
    <t>N</t>
  </si>
  <si>
    <t>D</t>
  </si>
  <si>
    <t>HUD Notice of Award Letter</t>
  </si>
  <si>
    <t>X</t>
  </si>
  <si>
    <t>Prepare Environmental</t>
  </si>
  <si>
    <t>Advertise RFQ</t>
  </si>
  <si>
    <t>Preliminary Design</t>
  </si>
  <si>
    <t>Negotiate Price</t>
  </si>
  <si>
    <t>Select Contractor</t>
  </si>
  <si>
    <t>10. Planned Drawdowns by Quarter</t>
  </si>
  <si>
    <t>TOTAL</t>
  </si>
  <si>
    <t>(enter amounts non-cumulatively)</t>
  </si>
  <si>
    <t>11. Cumulative Drawdown</t>
  </si>
  <si>
    <t>(if more than one page, enter total on last page)</t>
  </si>
  <si>
    <t>Design 65%</t>
  </si>
  <si>
    <t>Final Design</t>
  </si>
  <si>
    <t>Construction</t>
  </si>
  <si>
    <r>
      <t>7. Tribal Fiscal Year</t>
    </r>
    <r>
      <rPr>
        <sz val="10"/>
        <color theme="1"/>
        <rFont val="Calibri"/>
        <family val="2"/>
      </rPr>
      <t xml:space="preserve"> (mm/dd/yy)</t>
    </r>
  </si>
  <si>
    <t>Substantial Completion</t>
  </si>
  <si>
    <t>Clear Punch List</t>
  </si>
  <si>
    <t>Project Close-out</t>
  </si>
  <si>
    <t>Instructions for Completing 4123 and 4125</t>
  </si>
  <si>
    <t>Section</t>
  </si>
  <si>
    <t>Input Applicant name.</t>
  </si>
  <si>
    <t xml:space="preserve">Enter the project name. On the rows below, enter project costs. Use columns (b), (c) and (d) to indicate the applicable source for each line item. Use column (f) to describe the source of funds in column (d). </t>
  </si>
  <si>
    <t>Enter planned administrative expenses, including (if applicable) indirect costs and audit costs. Administrative costs must not exceed 20% of the grant.</t>
  </si>
  <si>
    <t>Enter the date you completed this form.</t>
  </si>
  <si>
    <t>Project Name: Auto populates from Form 4123.</t>
  </si>
  <si>
    <t>Period of Performance: Insert Start Date and End Date.</t>
  </si>
  <si>
    <t>Expected Close Out Date: auto-populates 90 days from period of performance end date in from Box 6.</t>
  </si>
  <si>
    <t>Insert an "X" in the box that best describes current Environmental Review status.</t>
  </si>
  <si>
    <t>Insert description of task.</t>
  </si>
  <si>
    <t>Insert anticipated start and end month/year of task.</t>
  </si>
  <si>
    <t>Indian Community Development Block</t>
  </si>
  <si>
    <t>Grant (ICDBG) and Indian Housing Block</t>
  </si>
  <si>
    <t>See Instructions and Public Reporting Statement</t>
  </si>
  <si>
    <r>
      <rPr>
        <b/>
        <sz val="10"/>
        <color theme="1"/>
        <rFont val="Calibri"/>
        <family val="2"/>
      </rPr>
      <t>1</t>
    </r>
    <r>
      <rPr>
        <sz val="10"/>
        <color theme="1"/>
        <rFont val="Calibri"/>
        <family val="2"/>
      </rPr>
      <t xml:space="preserve">. Name of Applicant </t>
    </r>
    <r>
      <rPr>
        <sz val="8"/>
        <color theme="1"/>
        <rFont val="Calibri"/>
        <family val="2"/>
      </rPr>
      <t>(as shown on Standard Form 424)</t>
    </r>
  </si>
  <si>
    <r>
      <rPr>
        <b/>
        <sz val="10"/>
        <color theme="1"/>
        <rFont val="Calibri"/>
        <family val="2"/>
      </rPr>
      <t>2</t>
    </r>
    <r>
      <rPr>
        <sz val="10"/>
        <color theme="1"/>
        <rFont val="Calibri"/>
        <family val="2"/>
      </rPr>
      <t>. Grant Number</t>
    </r>
    <r>
      <rPr>
        <sz val="8"/>
        <color theme="1"/>
        <rFont val="Calibri"/>
        <family val="2"/>
      </rPr>
      <t xml:space="preserve"> (assigned by HUD)</t>
    </r>
  </si>
  <si>
    <r>
      <t xml:space="preserve">Date </t>
    </r>
    <r>
      <rPr>
        <sz val="8"/>
        <color theme="1"/>
        <rFont val="Calibri"/>
        <family val="2"/>
      </rPr>
      <t>(mm/dd/yyyy)</t>
    </r>
  </si>
  <si>
    <t>4.</t>
  </si>
  <si>
    <r>
      <t xml:space="preserve">Planned ICDBG Expenditures </t>
    </r>
    <r>
      <rPr>
        <b/>
        <sz val="10"/>
        <color theme="1"/>
        <rFont val="Calibri"/>
        <family val="2"/>
      </rPr>
      <t>(b)</t>
    </r>
  </si>
  <si>
    <r>
      <t xml:space="preserve">Total Planned Expenditures
</t>
    </r>
    <r>
      <rPr>
        <b/>
        <sz val="10"/>
        <color theme="1"/>
        <rFont val="Calibri"/>
        <family val="2"/>
      </rPr>
      <t>(e)</t>
    </r>
  </si>
  <si>
    <t>5.</t>
  </si>
  <si>
    <t>Administration</t>
  </si>
  <si>
    <t>a</t>
  </si>
  <si>
    <t>b</t>
  </si>
  <si>
    <t>c</t>
  </si>
  <si>
    <r>
      <rPr>
        <b/>
        <sz val="10"/>
        <color theme="1"/>
        <rFont val="Calibri"/>
        <family val="2"/>
      </rPr>
      <t xml:space="preserve">Audit: </t>
    </r>
    <r>
      <rPr>
        <sz val="10"/>
        <color theme="1"/>
        <rFont val="Calibri"/>
        <family val="2"/>
      </rPr>
      <t>Enter estimated cost of Program share of financial audits.</t>
    </r>
  </si>
  <si>
    <t>Administrative Total</t>
  </si>
  <si>
    <t>6.</t>
  </si>
  <si>
    <t>7.</t>
  </si>
  <si>
    <r>
      <t>Public Service Component:</t>
    </r>
    <r>
      <rPr>
        <sz val="10"/>
        <color theme="1"/>
        <rFont val="Calibri"/>
        <family val="2"/>
      </rPr>
      <t xml:space="preserve"> up to 15% of ICDBG grant.</t>
    </r>
  </si>
  <si>
    <t>8.</t>
  </si>
  <si>
    <t>TOTAL EXPENDITURES</t>
  </si>
  <si>
    <t>See Instruction Tab and Public Reporting Statement.</t>
  </si>
  <si>
    <r>
      <t>1. Name of Applicant</t>
    </r>
    <r>
      <rPr>
        <sz val="10"/>
        <color theme="1"/>
        <rFont val="Calibri"/>
        <family val="2"/>
      </rPr>
      <t xml:space="preserve"> (as shown on Standard Form 424)</t>
    </r>
  </si>
  <si>
    <r>
      <t>2. Grant Number</t>
    </r>
    <r>
      <rPr>
        <sz val="10"/>
        <color theme="1"/>
        <rFont val="Calibri"/>
        <family val="2"/>
      </rPr>
      <t xml:space="preserve"> </t>
    </r>
    <r>
      <rPr>
        <sz val="11"/>
        <color theme="1"/>
        <rFont val="Calibri"/>
        <family val="2"/>
      </rPr>
      <t>(assigned by HUD)</t>
    </r>
  </si>
  <si>
    <r>
      <t>4. Date</t>
    </r>
    <r>
      <rPr>
        <sz val="10"/>
        <color theme="1"/>
        <rFont val="Calibri"/>
        <family val="2"/>
      </rPr>
      <t xml:space="preserve"> (mm/dd/yy)</t>
    </r>
  </si>
  <si>
    <r>
      <t>Amendment</t>
    </r>
    <r>
      <rPr>
        <sz val="10"/>
        <color theme="1"/>
        <rFont val="Calibri"/>
        <family val="2"/>
      </rPr>
      <t xml:space="preserve"> (submitted after initial application)</t>
    </r>
  </si>
  <si>
    <r>
      <t>5. Name of Project</t>
    </r>
    <r>
      <rPr>
        <sz val="10"/>
        <color theme="1"/>
        <rFont val="Calibri"/>
        <family val="2"/>
      </rPr>
      <t xml:space="preserve"> (as shown on form HUD-4123)</t>
    </r>
  </si>
  <si>
    <t xml:space="preserve">6. Period of Performance </t>
  </si>
  <si>
    <t xml:space="preserve">7. Expected Close Out </t>
  </si>
  <si>
    <t>Date (mm/dd/yy)</t>
  </si>
  <si>
    <t>8. Environmental Review Status</t>
  </si>
  <si>
    <r>
      <t>10. Schedule (anticipated start and end date of task</t>
    </r>
    <r>
      <rPr>
        <sz val="10"/>
        <color theme="1"/>
        <rFont val="Calibri"/>
        <family val="2"/>
      </rPr>
      <t>)</t>
    </r>
    <r>
      <rPr>
        <sz val="11"/>
        <color theme="1"/>
        <rFont val="Calibri"/>
        <family val="2"/>
      </rPr>
      <t xml:space="preserve"> mm/yy</t>
    </r>
  </si>
  <si>
    <t>(Insert lines as needed. Home tab, cells, insert sheet row)</t>
  </si>
  <si>
    <t>Start Date</t>
  </si>
  <si>
    <t>End Date</t>
  </si>
  <si>
    <t xml:space="preserve">OMB Approval No.2501-0044 </t>
  </si>
  <si>
    <t>(exp. 2/28/2027)</t>
  </si>
  <si>
    <t>This collection of information is estimated to average 40 hours per response, including the time for reviewing instructions, searching existing data sources, gathering, and maintaining the data needed, and completing and reviewing the collection of the requested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forms to this address. This agency may not conduct or sponsor, and a person is not required to respond to, a collection of information unless the collection displays a valid OMB control number. This agency is authorized to collect this information under Section 102 of the Department of Housing and Urban Development Reform Act of 1989. The information you provide will enable HUD to carry out its responsibilities under this Act and ensure greater accountability and integrity in the provision of certain types of assistance administered by HUD. This information is required to obtain the benefit sought in the grant program. Failure to provide any required information may delay the processing of your application and may result in sanctions and penalties including of the administrative and civil money penalties specified under 24 CFR §4.38. This information will not be held confidential and may be made available to the public in accordance with the Freedom of Information Act (5 U.S.C. §552). The information contained on the form is not retrieved by a personal identifier, therefore it does not meet the threshold for a Privacy Act Statement.</t>
  </si>
  <si>
    <t>Grant Competitive (IHBG-COMP)</t>
  </si>
  <si>
    <t>Planning and Administration Cost:</t>
  </si>
  <si>
    <t xml:space="preserve">Program Name: </t>
  </si>
  <si>
    <r>
      <rPr>
        <b/>
        <sz val="10"/>
        <color theme="1"/>
        <rFont val="Calibri"/>
        <family val="2"/>
      </rPr>
      <t>Technical Assistance:</t>
    </r>
    <r>
      <rPr>
        <sz val="10"/>
        <color theme="1"/>
        <rFont val="Calibri"/>
        <family val="2"/>
      </rPr>
      <t xml:space="preserve"> Enter amount requested for technical assistance. (up to 10% of total ICDBG Grant)</t>
    </r>
  </si>
  <si>
    <t>Cost Summary HUD-4123</t>
  </si>
  <si>
    <r>
      <rPr>
        <sz val="10"/>
        <color theme="1"/>
        <rFont val="Calibri"/>
        <family val="2"/>
      </rPr>
      <t>Project Costs</t>
    </r>
    <r>
      <rPr>
        <b/>
        <sz val="10"/>
        <color theme="1"/>
        <rFont val="Calibri"/>
        <family val="2"/>
      </rPr>
      <t xml:space="preserve"> (a)</t>
    </r>
  </si>
  <si>
    <r>
      <rPr>
        <b/>
        <sz val="10"/>
        <color rgb="FF000000"/>
        <rFont val="Calibri"/>
        <family val="2"/>
      </rPr>
      <t>Indirect Costs:</t>
    </r>
    <r>
      <rPr>
        <sz val="10"/>
        <color rgb="FF000000"/>
        <rFont val="Calibri"/>
        <family val="2"/>
      </rPr>
      <t xml:space="preserve"> Enter indirect costs to be charged to the Program pursuant to a cost allocation plan.</t>
    </r>
  </si>
  <si>
    <t>FORM HUD-4123</t>
  </si>
  <si>
    <t>FORM HUD-4125</t>
  </si>
  <si>
    <t>Input the ICDBG or IHBG-COMP grant number if it has been assigned by HUD. Leave blank if unknown at time of application.</t>
  </si>
  <si>
    <t>ICDBG only: Enter amount of ICDBG funds requested for technical assistance, if applicable. No more than 10% of ICDBG funds requested may be used for technical assistance. If funds are requested under this line item, a separate project description must accompany the application to describe the technical assistance the application intends to obtain. Only technical assistance costs associated with the development of a capacity to undertake a specific funded program activity are eligible (24 CFR 1003.206).</t>
  </si>
  <si>
    <t>ICDBG only: Enter amount of ICDBG funds requested for Public Services. Public Service costs must not exceed 15% of the total ICDBG grant.</t>
  </si>
  <si>
    <t>Applicant Name: Auto populates from Form HUD-4123.</t>
  </si>
  <si>
    <r>
      <t xml:space="preserve">Amendment </t>
    </r>
    <r>
      <rPr>
        <sz val="8"/>
        <color theme="1"/>
        <rFont val="Calibri"/>
        <family val="2"/>
      </rPr>
      <t>(submitted after initial application)</t>
    </r>
  </si>
  <si>
    <r>
      <rPr>
        <b/>
        <sz val="10"/>
        <color theme="1"/>
        <rFont val="Calibri"/>
        <family val="2"/>
      </rPr>
      <t xml:space="preserve">Original </t>
    </r>
    <r>
      <rPr>
        <sz val="8"/>
        <color theme="1"/>
        <rFont val="Calibri"/>
        <family val="2"/>
      </rPr>
      <t>(initial application)</t>
    </r>
  </si>
  <si>
    <t xml:space="preserve">Enter "X" for original submission with application or amended Implementation Schedule. </t>
  </si>
  <si>
    <t>Enter "X" for original submission or amended Cost Summary and Enter the date you completed this form.</t>
  </si>
  <si>
    <t>and Indian Housing Block Grant Competitive (IHBG-COMP)</t>
  </si>
  <si>
    <t>Implementation Schedule HUD-4125</t>
  </si>
  <si>
    <t>9. Task List (List tasks such as environmental review, acquisition, etc.)</t>
  </si>
  <si>
    <r>
      <t xml:space="preserve">Planned IHBG-COMP Expenditures </t>
    </r>
    <r>
      <rPr>
        <b/>
        <sz val="10"/>
        <color theme="1"/>
        <rFont val="Calibri"/>
        <family val="2"/>
      </rPr>
      <t>(c)</t>
    </r>
  </si>
  <si>
    <r>
      <t xml:space="preserve">Other Federal and Non-Federal Expenditures </t>
    </r>
    <r>
      <rPr>
        <b/>
        <sz val="10"/>
        <color theme="1"/>
        <rFont val="Calibri"/>
        <family val="2"/>
      </rPr>
      <t>(d)</t>
    </r>
  </si>
  <si>
    <r>
      <t xml:space="preserve">Source of Other Funds in </t>
    </r>
    <r>
      <rPr>
        <b/>
        <sz val="10"/>
        <rFont val="Calibri"/>
        <family val="2"/>
      </rPr>
      <t>Column d</t>
    </r>
    <r>
      <rPr>
        <sz val="10"/>
        <color theme="1"/>
        <rFont val="Calibri"/>
        <family val="2"/>
      </rPr>
      <t xml:space="preserve"> 
</t>
    </r>
    <r>
      <rPr>
        <b/>
        <sz val="10"/>
        <color theme="1"/>
        <rFont val="Calibri"/>
        <family val="2"/>
      </rPr>
      <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</si>
</sst>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ptos Narrow"/>
      <family val="2"/>
      <scheme val="minor"/>
    </font>
    <font>
      <sz val="11"/>
      <color theme="1"/>
      <name val="Calibri"/>
      <family val="2"/>
    </font>
    <font>
      <sz val="12"/>
      <color theme="1"/>
      <name val="Calibri"/>
      <family val="2"/>
    </font>
    <font>
      <sz val="14"/>
      <color theme="1"/>
      <name val="Calibri"/>
      <family val="2"/>
    </font>
    <font>
      <b/>
      <sz val="16"/>
      <color theme="1"/>
      <name val="Calibri"/>
      <family val="2"/>
    </font>
    <font>
      <sz val="10"/>
      <color theme="1"/>
      <name val="Calibri"/>
      <family val="2"/>
    </font>
    <font>
      <b/>
      <sz val="12"/>
      <color theme="1"/>
      <name val="Calibri"/>
      <family val="2"/>
    </font>
    <font>
      <b/>
      <sz val="11"/>
      <color theme="1"/>
      <name val="Calibri"/>
      <family val="2"/>
    </font>
    <font>
      <b/>
      <sz val="10"/>
      <color theme="1"/>
      <name val="Calibri"/>
      <family val="2"/>
    </font>
    <font>
      <sz val="11"/>
      <color theme="1"/>
      <name val="Aptos Narrow"/>
      <family val="2"/>
      <scheme val="minor"/>
    </font>
    <font>
      <sz val="11"/>
      <name val="Calibri"/>
      <family val="2"/>
    </font>
    <font>
      <sz val="8"/>
      <color theme="1"/>
      <name val="Calibri"/>
      <family val="2"/>
    </font>
    <font>
      <b/>
      <sz val="11"/>
      <name val="Calibri"/>
      <family val="2"/>
    </font>
    <font>
      <sz val="9"/>
      <color theme="1"/>
      <name val="Calibri"/>
      <family val="2"/>
    </font>
    <font>
      <b/>
      <sz val="14"/>
      <color theme="1"/>
      <name val="Calibri"/>
      <family val="2"/>
    </font>
    <font>
      <sz val="9"/>
      <color rgb="FFFF0000"/>
      <name val="Calibri"/>
      <family val="2"/>
    </font>
    <font>
      <b/>
      <sz val="9"/>
      <color rgb="FFC00000"/>
      <name val="Calibri"/>
      <family val="2"/>
    </font>
    <font>
      <b/>
      <sz val="10"/>
      <name val="Calibri"/>
      <family val="2"/>
    </font>
    <font>
      <b/>
      <sz val="10"/>
      <color rgb="FF000000"/>
      <name val="Calibri"/>
      <family val="2"/>
    </font>
    <font>
      <sz val="10"/>
      <color rgb="FF000000"/>
      <name val="Calibri"/>
      <family val="2"/>
    </font>
    <font>
      <sz val="12"/>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3" tint="0.8999908444471571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30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horizontal="right"/>
    </xf>
    <xf numFmtId="0" fontId="2" fillId="0" borderId="1" xfId="0" applyFont="1" applyBorder="1"/>
    <xf numFmtId="0" fontId="5" fillId="0" borderId="0" xfId="0" applyFont="1"/>
    <xf numFmtId="0" fontId="1"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9" xfId="0" applyFont="1" applyBorder="1"/>
    <xf numFmtId="0" fontId="5" fillId="0" borderId="4" xfId="0" applyFont="1" applyBorder="1"/>
    <xf numFmtId="0" fontId="1" fillId="0" borderId="4" xfId="0" applyFont="1" applyBorder="1"/>
    <xf numFmtId="0" fontId="1" fillId="0" borderId="1" xfId="0" applyFont="1" applyBorder="1"/>
    <xf numFmtId="0" fontId="1" fillId="0" borderId="5" xfId="0" applyFont="1" applyBorder="1"/>
    <xf numFmtId="0" fontId="5" fillId="0" borderId="5" xfId="0" applyFont="1" applyBorder="1"/>
    <xf numFmtId="0" fontId="5" fillId="0" borderId="1" xfId="0" applyFont="1" applyBorder="1"/>
    <xf numFmtId="0" fontId="5" fillId="0" borderId="9" xfId="0" applyFont="1" applyBorder="1"/>
    <xf numFmtId="0" fontId="6" fillId="0" borderId="0" xfId="0" applyFont="1"/>
    <xf numFmtId="0" fontId="2" fillId="0" borderId="11" xfId="0" applyFont="1" applyBorder="1"/>
    <xf numFmtId="0" fontId="5" fillId="0" borderId="6" xfId="0" applyFont="1" applyBorder="1" applyAlignment="1">
      <alignment horizontal="centerContinuous"/>
    </xf>
    <xf numFmtId="0" fontId="5" fillId="0" borderId="0" xfId="0" applyFont="1" applyAlignment="1">
      <alignment horizontal="centerContinuous"/>
    </xf>
    <xf numFmtId="0" fontId="1" fillId="0" borderId="10" xfId="0" applyFont="1" applyBorder="1" applyAlignment="1">
      <alignment horizontal="centerContinuous"/>
    </xf>
    <xf numFmtId="0" fontId="1" fillId="0" borderId="11" xfId="0" applyFont="1" applyBorder="1" applyAlignment="1">
      <alignment horizontal="centerContinuous"/>
    </xf>
    <xf numFmtId="0" fontId="1" fillId="0" borderId="12" xfId="0" applyFont="1" applyBorder="1" applyAlignment="1">
      <alignment horizontal="centerContinuous"/>
    </xf>
    <xf numFmtId="0" fontId="1" fillId="0" borderId="6" xfId="0" applyFont="1" applyBorder="1"/>
    <xf numFmtId="0" fontId="1" fillId="0" borderId="0" xfId="0" applyFont="1" applyAlignment="1">
      <alignment horizontal="centerContinuous"/>
    </xf>
    <xf numFmtId="0" fontId="1" fillId="0" borderId="7" xfId="0" applyFont="1" applyBorder="1" applyAlignment="1">
      <alignment horizontal="centerContinuous"/>
    </xf>
    <xf numFmtId="0" fontId="1" fillId="0" borderId="8" xfId="0" applyFont="1" applyBorder="1"/>
    <xf numFmtId="0" fontId="1" fillId="0" borderId="9" xfId="0" applyFont="1" applyBorder="1"/>
    <xf numFmtId="0" fontId="7" fillId="0" borderId="0" xfId="0" applyFont="1"/>
    <xf numFmtId="0" fontId="1" fillId="0" borderId="11" xfId="0" applyFont="1" applyBorder="1"/>
    <xf numFmtId="0" fontId="2" fillId="0" borderId="7" xfId="0" applyFont="1" applyBorder="1" applyAlignment="1">
      <alignment horizontal="centerContinuous"/>
    </xf>
    <xf numFmtId="0" fontId="5" fillId="0" borderId="0" xfId="0" applyFont="1" applyAlignment="1">
      <alignment horizontal="right"/>
    </xf>
    <xf numFmtId="0" fontId="1" fillId="0" borderId="5" xfId="0" applyFont="1" applyBorder="1" applyAlignment="1">
      <alignment horizontal="centerContinuous"/>
    </xf>
    <xf numFmtId="0" fontId="1" fillId="0" borderId="3" xfId="0" applyFont="1" applyBorder="1" applyAlignment="1">
      <alignment horizontal="left"/>
    </xf>
    <xf numFmtId="0" fontId="2" fillId="0" borderId="0" xfId="0" applyFont="1" applyAlignment="1">
      <alignment horizontal="centerContinuous"/>
    </xf>
    <xf numFmtId="0" fontId="1" fillId="0" borderId="0" xfId="0" applyFont="1" applyAlignment="1">
      <alignment horizontal="center"/>
    </xf>
    <xf numFmtId="0" fontId="6" fillId="0" borderId="0" xfId="0" applyFont="1" applyAlignment="1">
      <alignment vertical="top"/>
    </xf>
    <xf numFmtId="0" fontId="2" fillId="2" borderId="0" xfId="0" applyFont="1" applyFill="1"/>
    <xf numFmtId="0" fontId="2" fillId="2" borderId="8" xfId="0" applyFont="1" applyFill="1" applyBorder="1"/>
    <xf numFmtId="0" fontId="2" fillId="2" borderId="1" xfId="0" applyFont="1" applyFill="1" applyBorder="1"/>
    <xf numFmtId="0" fontId="1" fillId="0" borderId="0" xfId="0" applyFont="1" applyProtection="1">
      <protection locked="0"/>
    </xf>
    <xf numFmtId="49" fontId="1" fillId="0" borderId="4" xfId="0" applyNumberFormat="1" applyFont="1" applyBorder="1" applyAlignment="1">
      <alignment horizontal="center"/>
    </xf>
    <xf numFmtId="0" fontId="5" fillId="2" borderId="0" xfId="0" applyFont="1" applyFill="1"/>
    <xf numFmtId="0" fontId="5" fillId="2" borderId="1" xfId="0" applyFont="1" applyFill="1" applyBorder="1"/>
    <xf numFmtId="0" fontId="1" fillId="2" borderId="0" xfId="0" applyFont="1" applyFill="1"/>
    <xf numFmtId="0" fontId="1" fillId="2" borderId="7" xfId="0" applyFont="1" applyFill="1" applyBorder="1"/>
    <xf numFmtId="0" fontId="8" fillId="0" borderId="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44" fontId="11" fillId="0" borderId="1" xfId="1" applyFont="1" applyBorder="1" applyAlignment="1">
      <alignment horizontal="right"/>
    </xf>
    <xf numFmtId="0" fontId="11" fillId="0" borderId="0" xfId="0" applyFont="1"/>
    <xf numFmtId="44" fontId="11" fillId="0" borderId="8" xfId="1" applyFont="1" applyBorder="1" applyAlignment="1">
      <alignment horizontal="right"/>
    </xf>
    <xf numFmtId="0" fontId="10"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 xfId="0" applyFont="1" applyBorder="1" applyAlignment="1">
      <alignment horizontal="center"/>
    </xf>
    <xf numFmtId="0" fontId="1" fillId="0" borderId="10" xfId="0" applyFont="1" applyBorder="1"/>
    <xf numFmtId="14" fontId="10" fillId="0" borderId="10" xfId="0" applyNumberFormat="1" applyFont="1" applyBorder="1" applyProtection="1">
      <protection locked="0"/>
    </xf>
    <xf numFmtId="0" fontId="1" fillId="0" borderId="10" xfId="0" applyFont="1" applyBorder="1" applyProtection="1">
      <protection locked="0"/>
    </xf>
    <xf numFmtId="0" fontId="1" fillId="0" borderId="10" xfId="0" applyFont="1" applyBorder="1" applyAlignment="1">
      <alignment horizontal="center"/>
    </xf>
    <xf numFmtId="0" fontId="10" fillId="0" borderId="10" xfId="0" applyFont="1" applyBorder="1" applyAlignment="1" applyProtection="1">
      <alignment horizontal="center"/>
      <protection locked="0"/>
    </xf>
    <xf numFmtId="0" fontId="1" fillId="0" borderId="10" xfId="0" applyFont="1" applyBorder="1" applyAlignment="1" applyProtection="1">
      <alignment horizontal="center"/>
      <protection locked="0"/>
    </xf>
    <xf numFmtId="14" fontId="10" fillId="0" borderId="11" xfId="0" applyNumberFormat="1" applyFont="1" applyBorder="1" applyProtection="1">
      <protection locked="0"/>
    </xf>
    <xf numFmtId="0" fontId="1" fillId="0" borderId="11" xfId="0" applyFont="1" applyBorder="1" applyProtection="1">
      <protection locked="0"/>
    </xf>
    <xf numFmtId="0" fontId="1" fillId="2" borderId="0" xfId="0" applyFont="1" applyFill="1" applyProtection="1">
      <protection locked="0"/>
    </xf>
    <xf numFmtId="0" fontId="1" fillId="2" borderId="0" xfId="0" applyFont="1" applyFill="1" applyAlignment="1">
      <alignment horizontal="centerContinuous"/>
    </xf>
    <xf numFmtId="0" fontId="10"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0" borderId="0" xfId="0" applyFont="1" applyAlignment="1">
      <alignment horizontal="right"/>
    </xf>
    <xf numFmtId="0" fontId="10" fillId="0" borderId="0" xfId="0" applyFont="1"/>
    <xf numFmtId="0" fontId="5" fillId="0" borderId="23" xfId="0" applyFont="1" applyBorder="1"/>
    <xf numFmtId="0" fontId="7" fillId="0" borderId="23" xfId="0" applyFont="1" applyBorder="1"/>
    <xf numFmtId="49" fontId="8" fillId="0" borderId="23" xfId="0" applyNumberFormat="1" applyFont="1" applyBorder="1"/>
    <xf numFmtId="49" fontId="8" fillId="0" borderId="23" xfId="0" applyNumberFormat="1" applyFont="1" applyBorder="1" applyAlignment="1">
      <alignment horizontal="center" vertical="top"/>
    </xf>
    <xf numFmtId="0" fontId="8" fillId="0" borderId="11" xfId="0" applyFont="1" applyBorder="1" applyAlignment="1">
      <alignment horizontal="center" vertical="center"/>
    </xf>
    <xf numFmtId="0" fontId="5" fillId="0" borderId="23" xfId="0" applyFont="1" applyBorder="1" applyProtection="1">
      <protection locked="0"/>
    </xf>
    <xf numFmtId="0" fontId="8" fillId="0" borderId="0" xfId="0" applyFont="1"/>
    <xf numFmtId="0" fontId="1" fillId="0" borderId="23" xfId="0" applyFont="1" applyBorder="1"/>
    <xf numFmtId="0" fontId="5" fillId="0" borderId="0" xfId="0" applyFont="1" applyAlignment="1">
      <alignment horizontal="left"/>
    </xf>
    <xf numFmtId="0" fontId="5" fillId="0" borderId="35" xfId="0" applyFont="1" applyBorder="1"/>
    <xf numFmtId="0" fontId="14" fillId="0" borderId="0" xfId="0" applyFont="1"/>
    <xf numFmtId="0" fontId="12" fillId="0" borderId="0" xfId="0" applyFont="1"/>
    <xf numFmtId="0" fontId="1" fillId="0" borderId="7" xfId="0" applyFont="1" applyBorder="1"/>
    <xf numFmtId="0" fontId="1" fillId="0" borderId="1" xfId="0" applyFont="1" applyBorder="1" applyAlignment="1">
      <alignment horizontal="centerContinuous"/>
    </xf>
    <xf numFmtId="0" fontId="1" fillId="0" borderId="8" xfId="0" applyFont="1" applyBorder="1" applyAlignment="1">
      <alignment horizontal="centerContinuous"/>
    </xf>
    <xf numFmtId="0" fontId="1" fillId="4" borderId="0" xfId="0" applyFont="1" applyFill="1"/>
    <xf numFmtId="44" fontId="15" fillId="4" borderId="0" xfId="1" applyFont="1" applyFill="1" applyBorder="1" applyAlignment="1" applyProtection="1"/>
    <xf numFmtId="49" fontId="1" fillId="4" borderId="0" xfId="0" applyNumberFormat="1" applyFont="1" applyFill="1" applyAlignment="1">
      <alignment horizontal="left"/>
    </xf>
    <xf numFmtId="44" fontId="1" fillId="4" borderId="0" xfId="1" applyFont="1" applyFill="1" applyBorder="1" applyAlignment="1" applyProtection="1">
      <alignment vertical="center"/>
    </xf>
    <xf numFmtId="0" fontId="1" fillId="4" borderId="8" xfId="0" applyFont="1" applyFill="1" applyBorder="1"/>
    <xf numFmtId="0" fontId="1" fillId="4" borderId="1" xfId="0" applyFont="1" applyFill="1" applyBorder="1"/>
    <xf numFmtId="44" fontId="15" fillId="4" borderId="1" xfId="1" applyFont="1" applyFill="1" applyBorder="1" applyAlignment="1" applyProtection="1"/>
    <xf numFmtId="44" fontId="1" fillId="4" borderId="1" xfId="1" applyFont="1" applyFill="1" applyBorder="1" applyAlignment="1" applyProtection="1">
      <alignment vertical="center"/>
    </xf>
    <xf numFmtId="0" fontId="1" fillId="0" borderId="10"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7" fillId="4" borderId="1" xfId="0" applyFont="1" applyFill="1" applyBorder="1"/>
    <xf numFmtId="44" fontId="13" fillId="0" borderId="27" xfId="1" applyFont="1" applyBorder="1" applyAlignment="1" applyProtection="1">
      <alignment horizontal="right"/>
      <protection locked="0"/>
    </xf>
    <xf numFmtId="44" fontId="13" fillId="0" borderId="22" xfId="1" applyFont="1" applyBorder="1" applyAlignment="1" applyProtection="1">
      <alignment horizontal="right"/>
      <protection locked="0"/>
    </xf>
    <xf numFmtId="44" fontId="13" fillId="0" borderId="27" xfId="1" applyFont="1" applyBorder="1" applyAlignment="1">
      <alignment horizontal="right"/>
    </xf>
    <xf numFmtId="44" fontId="13" fillId="0" borderId="26" xfId="1" applyFont="1" applyBorder="1" applyAlignment="1" applyProtection="1">
      <alignment horizontal="right"/>
      <protection locked="0"/>
    </xf>
    <xf numFmtId="44" fontId="13" fillId="0" borderId="26" xfId="1" applyFont="1" applyBorder="1" applyAlignment="1">
      <alignment horizontal="right"/>
    </xf>
    <xf numFmtId="44" fontId="13" fillId="0" borderId="21" xfId="1" applyFont="1" applyBorder="1" applyAlignment="1">
      <alignment horizontal="right"/>
    </xf>
    <xf numFmtId="44" fontId="13" fillId="0" borderId="27" xfId="1" applyFont="1" applyBorder="1" applyAlignment="1" applyProtection="1">
      <alignment horizontal="right"/>
    </xf>
    <xf numFmtId="44" fontId="13" fillId="3" borderId="21" xfId="1" applyFont="1" applyFill="1" applyBorder="1" applyAlignment="1" applyProtection="1">
      <alignment horizontal="right"/>
    </xf>
    <xf numFmtId="14" fontId="8" fillId="0" borderId="6" xfId="0" applyNumberFormat="1" applyFont="1" applyBorder="1" applyAlignment="1" applyProtection="1">
      <alignment vertical="center"/>
      <protection locked="0"/>
    </xf>
    <xf numFmtId="0" fontId="8" fillId="0" borderId="39" xfId="0" applyFont="1" applyBorder="1" applyProtection="1">
      <protection locked="0"/>
    </xf>
    <xf numFmtId="0" fontId="1" fillId="0" borderId="6" xfId="0" applyFont="1" applyBorder="1" applyAlignment="1">
      <alignment horizontal="centerContinuous"/>
    </xf>
    <xf numFmtId="0" fontId="5" fillId="0" borderId="11" xfId="0" applyFont="1" applyBorder="1" applyAlignment="1" applyProtection="1">
      <alignment horizontal="left" vertical="top" wrapText="1"/>
      <protection locked="0"/>
    </xf>
    <xf numFmtId="0" fontId="5" fillId="5" borderId="13" xfId="0" applyFont="1" applyFill="1" applyBorder="1"/>
    <xf numFmtId="44" fontId="13" fillId="5" borderId="22" xfId="1" applyFont="1" applyFill="1" applyBorder="1" applyAlignment="1">
      <alignment horizontal="center" wrapText="1"/>
    </xf>
    <xf numFmtId="44" fontId="13" fillId="5" borderId="23" xfId="1" applyFont="1" applyFill="1" applyBorder="1" applyAlignment="1" applyProtection="1">
      <alignment horizontal="right"/>
    </xf>
    <xf numFmtId="44" fontId="16" fillId="5" borderId="33" xfId="1" applyFont="1" applyFill="1" applyBorder="1" applyAlignment="1" applyProtection="1">
      <alignment horizontal="center" wrapText="1"/>
    </xf>
    <xf numFmtId="0" fontId="5" fillId="0" borderId="13" xfId="0" applyFont="1" applyBorder="1"/>
    <xf numFmtId="0" fontId="5" fillId="5" borderId="42" xfId="0" applyFont="1" applyFill="1" applyBorder="1"/>
    <xf numFmtId="0" fontId="5" fillId="0" borderId="42" xfId="0" applyFont="1" applyBorder="1" applyProtection="1">
      <protection locked="0"/>
    </xf>
    <xf numFmtId="49" fontId="8" fillId="0" borderId="19" xfId="0" applyNumberFormat="1" applyFont="1" applyBorder="1"/>
    <xf numFmtId="0" fontId="5" fillId="5" borderId="19" xfId="0" applyFont="1" applyFill="1" applyBorder="1"/>
    <xf numFmtId="0" fontId="2" fillId="4" borderId="1" xfId="0" applyFont="1" applyFill="1" applyBorder="1"/>
    <xf numFmtId="0" fontId="7" fillId="0" borderId="25" xfId="0" applyFont="1" applyBorder="1" applyAlignment="1">
      <alignment horizontal="center"/>
    </xf>
    <xf numFmtId="49" fontId="8" fillId="0" borderId="13" xfId="0" applyNumberFormat="1" applyFont="1" applyBorder="1" applyAlignment="1">
      <alignment horizontal="center" vertical="top"/>
    </xf>
    <xf numFmtId="49" fontId="8" fillId="0" borderId="0" xfId="0" applyNumberFormat="1" applyFont="1"/>
    <xf numFmtId="0" fontId="1" fillId="0" borderId="10" xfId="0" applyFont="1" applyBorder="1" applyAlignment="1">
      <alignment horizontal="center" vertical="center" wrapText="1"/>
    </xf>
    <xf numFmtId="0" fontId="1" fillId="0" borderId="0" xfId="0" applyFont="1" applyAlignment="1">
      <alignment wrapText="1"/>
    </xf>
    <xf numFmtId="49" fontId="1" fillId="0" borderId="26" xfId="0" applyNumberFormat="1" applyFont="1" applyBorder="1" applyAlignment="1" applyProtection="1">
      <alignment horizontal="center"/>
      <protection locked="0"/>
    </xf>
    <xf numFmtId="49" fontId="1" fillId="0" borderId="38" xfId="0" applyNumberFormat="1" applyFont="1" applyBorder="1" applyAlignment="1" applyProtection="1">
      <alignment horizontal="center"/>
      <protection locked="0"/>
    </xf>
    <xf numFmtId="14" fontId="6" fillId="0" borderId="6" xfId="0" applyNumberFormat="1" applyFont="1" applyBorder="1" applyAlignment="1" applyProtection="1">
      <alignment horizontal="center"/>
      <protection locked="0"/>
    </xf>
    <xf numFmtId="0" fontId="1" fillId="2" borderId="0" xfId="0" applyFont="1" applyFill="1" applyAlignment="1">
      <alignment horizontal="center"/>
    </xf>
    <xf numFmtId="44" fontId="13" fillId="5" borderId="19" xfId="1" applyFont="1" applyFill="1" applyBorder="1" applyAlignment="1">
      <alignment horizontal="right"/>
    </xf>
    <xf numFmtId="0" fontId="1" fillId="0" borderId="0" xfId="0" applyFont="1" applyAlignment="1">
      <alignment horizontal="left"/>
    </xf>
    <xf numFmtId="0" fontId="2"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vertical="top"/>
    </xf>
    <xf numFmtId="49" fontId="8" fillId="0" borderId="0" xfId="0" applyNumberFormat="1" applyFont="1" applyAlignment="1">
      <alignment horizontal="left"/>
    </xf>
    <xf numFmtId="0" fontId="5" fillId="0" borderId="7" xfId="0" applyFont="1" applyBorder="1"/>
    <xf numFmtId="49" fontId="8" fillId="0" borderId="34" xfId="0" applyNumberFormat="1" applyFont="1" applyBorder="1"/>
    <xf numFmtId="0" fontId="7" fillId="3" borderId="0" xfId="0" applyFont="1" applyFill="1" applyAlignment="1">
      <alignment vertical="center" wrapText="1"/>
    </xf>
    <xf numFmtId="0" fontId="7" fillId="3" borderId="7" xfId="0" applyFont="1" applyFill="1" applyBorder="1" applyAlignment="1">
      <alignment vertical="center" wrapText="1"/>
    </xf>
    <xf numFmtId="0" fontId="20" fillId="0" borderId="0" xfId="0" applyFont="1"/>
    <xf numFmtId="44" fontId="13" fillId="0" borderId="0" xfId="1" applyFont="1" applyBorder="1" applyAlignment="1" applyProtection="1">
      <alignment horizontal="right"/>
      <protection locked="0"/>
    </xf>
    <xf numFmtId="0" fontId="8" fillId="0" borderId="31" xfId="0" applyFont="1" applyBorder="1" applyAlignment="1" applyProtection="1">
      <alignment horizontal="left"/>
      <protection locked="0"/>
    </xf>
    <xf numFmtId="0" fontId="8" fillId="0" borderId="0" xfId="0" applyFont="1" applyAlignment="1" applyProtection="1">
      <alignment horizontal="left"/>
      <protection locked="0"/>
    </xf>
    <xf numFmtId="0" fontId="5" fillId="0" borderId="0" xfId="0" applyFont="1" applyAlignment="1" applyProtection="1">
      <alignment horizontal="left" wrapText="1"/>
      <protection locked="0"/>
    </xf>
    <xf numFmtId="44" fontId="13" fillId="0" borderId="0" xfId="1" applyFont="1" applyBorder="1" applyAlignment="1">
      <alignment horizontal="right"/>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Alignment="1">
      <alignment horizontal="left"/>
    </xf>
    <xf numFmtId="0" fontId="1" fillId="0" borderId="9" xfId="0" applyFont="1" applyBorder="1" applyAlignment="1">
      <alignment horizontal="left"/>
    </xf>
    <xf numFmtId="0" fontId="7" fillId="0" borderId="11" xfId="0" applyFont="1" applyBorder="1" applyAlignment="1">
      <alignment horizontal="center"/>
    </xf>
    <xf numFmtId="44" fontId="11" fillId="0" borderId="8" xfId="0" applyNumberFormat="1"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14" fontId="7" fillId="0" borderId="8"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 xfId="0" applyFont="1" applyBorder="1" applyAlignment="1">
      <alignment horizontal="right"/>
    </xf>
    <xf numFmtId="0" fontId="1" fillId="0" borderId="4" xfId="0" applyFont="1" applyBorder="1" applyAlignment="1">
      <alignment horizontal="right"/>
    </xf>
    <xf numFmtId="14" fontId="6" fillId="0" borderId="6" xfId="0" applyNumberFormat="1" applyFont="1" applyBorder="1" applyAlignment="1" applyProtection="1">
      <alignment horizontal="center"/>
      <protection locked="0"/>
    </xf>
    <xf numFmtId="14" fontId="6" fillId="0" borderId="8" xfId="0" applyNumberFormat="1"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6" fillId="0" borderId="1" xfId="0" applyFont="1" applyBorder="1" applyAlignment="1" applyProtection="1">
      <alignment horizontal="center"/>
      <protection locked="0"/>
    </xf>
    <xf numFmtId="44" fontId="11" fillId="0" borderId="8" xfId="1" applyFont="1" applyBorder="1" applyAlignment="1" applyProtection="1">
      <alignment horizontal="right"/>
      <protection locked="0"/>
    </xf>
    <xf numFmtId="44" fontId="11" fillId="0" borderId="1" xfId="1" applyFont="1" applyBorder="1" applyAlignment="1" applyProtection="1">
      <alignment horizontal="right"/>
      <protection locked="0"/>
    </xf>
    <xf numFmtId="44" fontId="11" fillId="0" borderId="9" xfId="1" applyFont="1" applyBorder="1" applyAlignment="1" applyProtection="1">
      <alignment horizontal="right"/>
      <protection locked="0"/>
    </xf>
    <xf numFmtId="0" fontId="8" fillId="0" borderId="0" xfId="0" applyFont="1" applyAlignment="1" applyProtection="1">
      <alignment horizontal="left"/>
      <protection locked="0"/>
    </xf>
    <xf numFmtId="0" fontId="8" fillId="0" borderId="7"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8" fillId="0" borderId="8"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protection locked="0"/>
    </xf>
    <xf numFmtId="0" fontId="11" fillId="2" borderId="0" xfId="0" applyFont="1" applyFill="1" applyAlignment="1">
      <alignment horizontal="center"/>
    </xf>
    <xf numFmtId="0" fontId="11" fillId="2" borderId="7" xfId="0" applyFont="1" applyFill="1" applyBorder="1" applyAlignment="1">
      <alignment horizontal="center"/>
    </xf>
    <xf numFmtId="44" fontId="11" fillId="2" borderId="0" xfId="0" applyNumberFormat="1" applyFont="1" applyFill="1" applyAlignment="1">
      <alignment horizontal="right"/>
    </xf>
    <xf numFmtId="0" fontId="11" fillId="2" borderId="0" xfId="0" applyFont="1" applyFill="1" applyAlignment="1">
      <alignment horizontal="right"/>
    </xf>
    <xf numFmtId="0" fontId="1" fillId="2" borderId="0" xfId="0" applyFont="1" applyFill="1" applyAlignment="1">
      <alignment horizontal="center"/>
    </xf>
    <xf numFmtId="0" fontId="1" fillId="2" borderId="7" xfId="0" applyFont="1" applyFill="1" applyBorder="1" applyAlignment="1">
      <alignment horizontal="center"/>
    </xf>
    <xf numFmtId="44" fontId="11" fillId="2" borderId="0" xfId="1" applyFont="1" applyFill="1" applyBorder="1" applyAlignment="1" applyProtection="1">
      <alignment horizontal="right"/>
      <protection locked="0"/>
    </xf>
    <xf numFmtId="0" fontId="1" fillId="2" borderId="0" xfId="0" applyFont="1" applyFill="1" applyAlignment="1">
      <alignment horizontal="right"/>
    </xf>
    <xf numFmtId="0" fontId="7" fillId="2" borderId="0" xfId="0" applyFont="1" applyFill="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5" fillId="0" borderId="4" xfId="0" applyFont="1" applyBorder="1" applyAlignment="1">
      <alignment horizontal="left" wrapText="1"/>
    </xf>
    <xf numFmtId="0" fontId="5" fillId="0" borderId="23" xfId="0" applyFont="1" applyBorder="1" applyAlignment="1">
      <alignment horizontal="left" wrapText="1"/>
    </xf>
    <xf numFmtId="0" fontId="8" fillId="0" borderId="4" xfId="0" applyFont="1" applyBorder="1" applyAlignment="1">
      <alignment horizontal="center" wrapText="1"/>
    </xf>
    <xf numFmtId="0" fontId="8" fillId="0" borderId="0" xfId="0" applyFont="1" applyAlignment="1">
      <alignment horizontal="center" wrapText="1"/>
    </xf>
    <xf numFmtId="49" fontId="8" fillId="6" borderId="10" xfId="0" applyNumberFormat="1" applyFont="1" applyFill="1" applyBorder="1" applyAlignment="1">
      <alignment horizontal="center"/>
    </xf>
    <xf numFmtId="49" fontId="8" fillId="6" borderId="11" xfId="0" applyNumberFormat="1" applyFont="1" applyFill="1" applyBorder="1" applyAlignment="1">
      <alignment horizontal="center"/>
    </xf>
    <xf numFmtId="49" fontId="8" fillId="6" borderId="12" xfId="0" applyNumberFormat="1" applyFont="1" applyFill="1" applyBorder="1" applyAlignment="1">
      <alignment horizontal="center"/>
    </xf>
    <xf numFmtId="0" fontId="5" fillId="0" borderId="2" xfId="0" applyFont="1" applyBorder="1" applyAlignment="1">
      <alignment horizontal="center" vertical="center" wrapText="1"/>
    </xf>
    <xf numFmtId="0" fontId="1" fillId="0" borderId="34" xfId="0" applyFont="1" applyBorder="1" applyAlignment="1">
      <alignment horizontal="left"/>
    </xf>
    <xf numFmtId="0" fontId="8" fillId="0" borderId="19" xfId="0" applyFont="1" applyBorder="1" applyAlignment="1">
      <alignment horizontal="left" vertical="center"/>
    </xf>
    <xf numFmtId="0" fontId="8" fillId="0" borderId="45" xfId="0" applyFont="1" applyBorder="1" applyAlignment="1">
      <alignment horizontal="left" vertical="center"/>
    </xf>
    <xf numFmtId="0" fontId="8" fillId="0" borderId="2" xfId="0" applyFont="1" applyBorder="1" applyAlignment="1" applyProtection="1">
      <alignment horizontal="left"/>
      <protection locked="0"/>
    </xf>
    <xf numFmtId="0" fontId="8" fillId="0" borderId="2" xfId="0" applyFont="1" applyBorder="1" applyAlignment="1" applyProtection="1">
      <alignment horizontal="center" vertical="center"/>
      <protection locked="0"/>
    </xf>
    <xf numFmtId="44" fontId="13" fillId="0" borderId="32" xfId="1" applyFont="1" applyBorder="1" applyAlignment="1">
      <alignment horizontal="right"/>
    </xf>
    <xf numFmtId="44" fontId="13" fillId="0" borderId="25" xfId="1" applyFont="1" applyBorder="1" applyAlignment="1">
      <alignment horizontal="right"/>
    </xf>
    <xf numFmtId="44" fontId="13" fillId="0" borderId="16" xfId="1" applyFont="1" applyBorder="1" applyAlignment="1" applyProtection="1">
      <alignment horizontal="right"/>
      <protection locked="0"/>
    </xf>
    <xf numFmtId="44" fontId="13" fillId="0" borderId="11" xfId="1" applyFont="1" applyBorder="1" applyAlignment="1" applyProtection="1">
      <alignment horizontal="right"/>
      <protection locked="0"/>
    </xf>
    <xf numFmtId="44" fontId="13" fillId="0" borderId="17" xfId="1" applyFont="1" applyBorder="1" applyAlignment="1" applyProtection="1">
      <alignment horizontal="right"/>
      <protection locked="0"/>
    </xf>
    <xf numFmtId="0" fontId="19" fillId="0" borderId="11" xfId="0" applyFont="1" applyBorder="1" applyAlignment="1">
      <alignment horizontal="left" wrapText="1"/>
    </xf>
    <xf numFmtId="0" fontId="5" fillId="0" borderId="11" xfId="0" applyFont="1" applyBorder="1" applyAlignment="1">
      <alignment horizontal="left" wrapText="1"/>
    </xf>
    <xf numFmtId="44" fontId="13" fillId="0" borderId="33" xfId="1" applyFont="1" applyBorder="1" applyAlignment="1" applyProtection="1">
      <alignment horizontal="right"/>
      <protection locked="0"/>
    </xf>
    <xf numFmtId="44" fontId="13" fillId="0" borderId="0" xfId="1" applyFont="1" applyBorder="1" applyAlignment="1" applyProtection="1">
      <alignment horizontal="right"/>
      <protection locked="0"/>
    </xf>
    <xf numFmtId="44" fontId="13" fillId="0" borderId="14" xfId="1" applyFont="1" applyBorder="1" applyAlignment="1" applyProtection="1">
      <alignment horizontal="right"/>
      <protection locked="0"/>
    </xf>
    <xf numFmtId="44" fontId="13" fillId="0" borderId="1" xfId="1" applyFont="1" applyBorder="1" applyAlignment="1" applyProtection="1">
      <alignment horizontal="right"/>
      <protection locked="0"/>
    </xf>
    <xf numFmtId="0" fontId="8" fillId="0" borderId="34"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20" xfId="0" applyFont="1" applyBorder="1" applyAlignment="1" applyProtection="1">
      <alignment horizontal="left"/>
      <protection locked="0"/>
    </xf>
    <xf numFmtId="44" fontId="13" fillId="0" borderId="32" xfId="1" applyFont="1" applyBorder="1" applyAlignment="1" applyProtection="1">
      <alignment horizontal="right"/>
      <protection locked="0"/>
    </xf>
    <xf numFmtId="44" fontId="13" fillId="0" borderId="25" xfId="1" applyFont="1" applyBorder="1" applyAlignment="1" applyProtection="1">
      <alignment horizontal="right"/>
      <protection locked="0"/>
    </xf>
    <xf numFmtId="44" fontId="13" fillId="0" borderId="29" xfId="1" applyFont="1" applyBorder="1" applyAlignment="1" applyProtection="1">
      <alignment horizontal="right"/>
      <protection locked="0"/>
    </xf>
    <xf numFmtId="44" fontId="13" fillId="0" borderId="30" xfId="1" applyFont="1" applyBorder="1" applyAlignment="1" applyProtection="1">
      <alignment horizontal="right"/>
      <protection locked="0"/>
    </xf>
    <xf numFmtId="44" fontId="13" fillId="0" borderId="4" xfId="1" applyFont="1" applyBorder="1" applyAlignment="1" applyProtection="1">
      <alignment horizontal="right"/>
      <protection locked="0"/>
    </xf>
    <xf numFmtId="44" fontId="13" fillId="5" borderId="0" xfId="1" applyFont="1" applyFill="1" applyBorder="1" applyAlignment="1" applyProtection="1">
      <alignment horizontal="right"/>
    </xf>
    <xf numFmtId="44" fontId="13" fillId="0" borderId="22" xfId="1" applyFont="1" applyBorder="1" applyAlignment="1">
      <alignment horizontal="right"/>
    </xf>
    <xf numFmtId="44" fontId="13" fillId="0" borderId="23" xfId="1" applyFont="1" applyBorder="1" applyAlignment="1">
      <alignment horizontal="right"/>
    </xf>
    <xf numFmtId="0" fontId="12" fillId="0" borderId="0" xfId="0" applyFont="1" applyAlignment="1">
      <alignment horizontal="right"/>
    </xf>
    <xf numFmtId="0" fontId="10" fillId="0" borderId="0" xfId="0" applyFont="1" applyAlignment="1">
      <alignment horizontal="right"/>
    </xf>
    <xf numFmtId="44" fontId="13" fillId="0" borderId="29" xfId="1" applyFont="1" applyBorder="1" applyAlignment="1">
      <alignment horizontal="right"/>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44" fontId="13" fillId="0" borderId="42" xfId="1" applyFont="1" applyBorder="1" applyAlignment="1">
      <alignment horizontal="right"/>
    </xf>
    <xf numFmtId="44" fontId="13" fillId="0" borderId="13" xfId="1" applyFont="1" applyBorder="1" applyAlignment="1">
      <alignment horizontal="right"/>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left" vertical="center"/>
    </xf>
    <xf numFmtId="0" fontId="8" fillId="0" borderId="1" xfId="0" applyFont="1" applyBorder="1" applyAlignment="1">
      <alignment horizontal="left" vertical="center"/>
    </xf>
    <xf numFmtId="44" fontId="13" fillId="0" borderId="43" xfId="1" applyFont="1" applyFill="1" applyBorder="1" applyAlignment="1" applyProtection="1">
      <alignment horizontal="right"/>
      <protection locked="0"/>
    </xf>
    <xf numFmtId="44" fontId="13" fillId="0" borderId="25" xfId="1" applyFont="1" applyFill="1" applyBorder="1" applyAlignment="1" applyProtection="1">
      <alignment horizontal="right"/>
      <protection locked="0"/>
    </xf>
    <xf numFmtId="0" fontId="8" fillId="0" borderId="23"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13" xfId="0" applyFont="1" applyBorder="1" applyAlignment="1">
      <alignment horizontal="left"/>
    </xf>
    <xf numFmtId="44" fontId="13" fillId="5" borderId="19" xfId="1" applyFont="1" applyFill="1" applyBorder="1" applyAlignment="1">
      <alignment horizontal="right"/>
    </xf>
    <xf numFmtId="0" fontId="7" fillId="0" borderId="19" xfId="0" applyFont="1" applyBorder="1" applyAlignment="1">
      <alignment horizontal="left"/>
    </xf>
    <xf numFmtId="0" fontId="7" fillId="0" borderId="28" xfId="0" applyFont="1" applyBorder="1" applyAlignment="1">
      <alignment horizontal="left"/>
    </xf>
    <xf numFmtId="44" fontId="13" fillId="0" borderId="40" xfId="1" applyFont="1" applyFill="1" applyBorder="1" applyAlignment="1" applyProtection="1">
      <alignment horizontal="right"/>
      <protection locked="0"/>
    </xf>
    <xf numFmtId="44" fontId="13" fillId="0" borderId="34" xfId="1" applyFont="1" applyFill="1" applyBorder="1" applyAlignment="1" applyProtection="1">
      <alignment horizontal="right"/>
      <protection locked="0"/>
    </xf>
    <xf numFmtId="44" fontId="13" fillId="0" borderId="41" xfId="1" applyFont="1" applyFill="1" applyBorder="1" applyAlignment="1" applyProtection="1">
      <alignment horizontal="right"/>
      <protection locked="0"/>
    </xf>
    <xf numFmtId="44" fontId="13" fillId="0" borderId="14" xfId="1" applyFont="1" applyFill="1" applyBorder="1" applyAlignment="1" applyProtection="1">
      <alignment horizontal="right"/>
      <protection locked="0"/>
    </xf>
    <xf numFmtId="44" fontId="13" fillId="0" borderId="1" xfId="1" applyFont="1" applyFill="1" applyBorder="1" applyAlignment="1" applyProtection="1">
      <alignment horizontal="right"/>
      <protection locked="0"/>
    </xf>
    <xf numFmtId="44" fontId="13" fillId="0" borderId="15" xfId="1" applyFont="1" applyFill="1" applyBorder="1" applyAlignment="1" applyProtection="1">
      <alignment horizontal="right"/>
      <protection locked="0"/>
    </xf>
    <xf numFmtId="44" fontId="13" fillId="0" borderId="43" xfId="1" applyFont="1" applyBorder="1" applyAlignment="1">
      <alignment horizontal="right"/>
    </xf>
    <xf numFmtId="0" fontId="5" fillId="0" borderId="34"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14" fontId="6" fillId="0" borderId="0" xfId="0" applyNumberFormat="1"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1" fillId="0" borderId="44" xfId="0" applyFont="1" applyBorder="1" applyAlignment="1">
      <alignment horizontal="right"/>
    </xf>
    <xf numFmtId="0" fontId="1" fillId="0" borderId="19" xfId="0" applyFont="1" applyBorder="1" applyAlignment="1">
      <alignment horizontal="right"/>
    </xf>
    <xf numFmtId="49" fontId="1" fillId="0" borderId="30" xfId="0" applyNumberFormat="1" applyFont="1" applyBorder="1" applyAlignment="1" applyProtection="1">
      <alignment horizontal="center"/>
      <protection locked="0"/>
    </xf>
    <xf numFmtId="49" fontId="1" fillId="0" borderId="4" xfId="0" applyNumberFormat="1" applyFont="1" applyBorder="1" applyAlignment="1" applyProtection="1">
      <alignment horizontal="center"/>
      <protection locked="0"/>
    </xf>
    <xf numFmtId="49" fontId="1" fillId="0" borderId="20" xfId="0" applyNumberFormat="1" applyFont="1" applyBorder="1" applyAlignment="1" applyProtection="1">
      <alignment horizontal="center"/>
      <protection locked="0"/>
    </xf>
    <xf numFmtId="14" fontId="7" fillId="0" borderId="8" xfId="0" applyNumberFormat="1" applyFont="1" applyBorder="1" applyAlignment="1">
      <alignment horizontal="center"/>
    </xf>
    <xf numFmtId="0" fontId="7" fillId="0" borderId="9" xfId="0" applyFont="1" applyBorder="1" applyAlignment="1">
      <alignment horizontal="center"/>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49" fontId="1" fillId="0" borderId="36"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7" fillId="0" borderId="14" xfId="0" applyFont="1" applyBorder="1" applyAlignment="1">
      <alignment horizontal="center"/>
    </xf>
    <xf numFmtId="0" fontId="7" fillId="0" borderId="15" xfId="0" applyFont="1" applyBorder="1" applyAlignment="1">
      <alignment horizontal="center"/>
    </xf>
    <xf numFmtId="0" fontId="1" fillId="0" borderId="19" xfId="0" applyFont="1" applyBorder="1" applyAlignment="1" applyProtection="1">
      <alignment horizontal="left" wrapText="1"/>
      <protection locked="0"/>
    </xf>
    <xf numFmtId="0" fontId="1" fillId="0" borderId="28" xfId="0" applyFont="1" applyBorder="1" applyAlignment="1" applyProtection="1">
      <alignment horizontal="left" wrapText="1"/>
      <protection locked="0"/>
    </xf>
    <xf numFmtId="0" fontId="1" fillId="0" borderId="0" xfId="0" applyFont="1" applyAlignment="1">
      <alignment horizontal="left"/>
    </xf>
    <xf numFmtId="49" fontId="1" fillId="0" borderId="16" xfId="0" applyNumberFormat="1" applyFont="1" applyBorder="1" applyAlignment="1" applyProtection="1">
      <alignment horizontal="center"/>
      <protection locked="0"/>
    </xf>
    <xf numFmtId="49" fontId="1" fillId="0" borderId="11"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1" fillId="0" borderId="28" xfId="0" applyNumberFormat="1" applyFont="1" applyBorder="1" applyAlignment="1" applyProtection="1">
      <alignment horizont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5" fillId="0" borderId="8"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cellXfs>
  <cellStyles count="2">
    <cellStyle name="Currency" xfId="1" builtinId="4"/>
    <cellStyle name="Normal" xfId="0" builtinId="0"/>
  </cellStyles>
  <dxfs count="21">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ont>
        <b/>
        <i val="0"/>
        <color rgb="FFCC0000"/>
      </font>
    </dxf>
    <dxf>
      <font>
        <b/>
        <i val="0"/>
        <color rgb="FFCC0000"/>
      </font>
    </dxf>
    <dxf>
      <font>
        <b/>
        <i val="0"/>
        <color theme="9" tint="-0.24994659260841701"/>
      </font>
    </dxf>
    <dxf>
      <fill>
        <patternFill>
          <bgColor theme="3" tint="0.89996032593768116"/>
        </patternFill>
      </fill>
    </dxf>
    <dxf>
      <fill>
        <patternFill>
          <bgColor theme="3" tint="0.89996032593768116"/>
        </patternFill>
      </fill>
    </dxf>
    <dxf>
      <font>
        <b/>
        <i val="0"/>
        <color theme="9" tint="-0.24994659260841701"/>
      </font>
      <fill>
        <patternFill patternType="none">
          <bgColor auto="1"/>
        </patternFill>
      </fill>
    </dxf>
    <dxf>
      <font>
        <b/>
        <i val="0"/>
        <color rgb="FFCC0000"/>
      </font>
    </dxf>
    <dxf>
      <font>
        <b/>
        <i val="0"/>
        <color rgb="FFCC0000"/>
      </font>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749961851863155"/>
        </patternFill>
      </fill>
    </dxf>
    <dxf>
      <fill>
        <patternFill>
          <bgColor theme="3" tint="0.749961851863155"/>
        </patternFill>
      </fill>
    </dxf>
    <dxf>
      <fill>
        <patternFill>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A0AA-BB43-471A-9AD3-3E0377905915}">
  <sheetPr codeName="Sheet2">
    <tabColor rgb="FFFFC000"/>
  </sheetPr>
  <dimension ref="A1:XFC31"/>
  <sheetViews>
    <sheetView showGridLines="0" view="pageLayout" topLeftCell="A4" zoomScaleNormal="100" workbookViewId="0">
      <selection activeCell="A22" sqref="A22:K22"/>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t="s">
        <v>12</v>
      </c>
      <c r="Z6" s="8" t="s">
        <v>13</v>
      </c>
      <c r="AA6" s="13"/>
      <c r="AB6" s="13"/>
      <c r="AC6" s="13"/>
      <c r="AD6" s="13"/>
      <c r="AE6" s="13"/>
      <c r="AF6" s="9"/>
      <c r="AG6" s="9"/>
      <c r="AH6" s="9"/>
      <c r="AI6" s="10"/>
      <c r="AJ6" s="37" t="s">
        <v>14</v>
      </c>
      <c r="AK6" s="38"/>
      <c r="AL6" s="38"/>
      <c r="AM6" s="35"/>
      <c r="AN6" s="35"/>
    </row>
    <row r="7" spans="1:40" x14ac:dyDescent="0.25">
      <c r="A7" s="176" t="s">
        <v>15</v>
      </c>
      <c r="B7" s="176"/>
      <c r="C7" s="176"/>
      <c r="D7" s="176"/>
      <c r="E7" s="176"/>
      <c r="F7" s="176"/>
      <c r="G7" s="176"/>
      <c r="H7" s="176"/>
      <c r="I7" s="176"/>
      <c r="J7" s="176"/>
      <c r="K7" s="176"/>
      <c r="L7" s="176"/>
      <c r="M7" s="176"/>
      <c r="N7" s="176"/>
      <c r="O7" s="177"/>
      <c r="P7" s="23" t="s">
        <v>16</v>
      </c>
      <c r="Q7" s="23"/>
      <c r="R7" s="23"/>
      <c r="S7" s="38"/>
      <c r="T7" s="38"/>
      <c r="U7" s="38"/>
      <c r="V7" s="38"/>
      <c r="W7" s="34"/>
      <c r="X7" s="46"/>
      <c r="Y7" s="50"/>
      <c r="Z7" s="27" t="s">
        <v>17</v>
      </c>
      <c r="AA7" s="7"/>
      <c r="AB7" s="7"/>
      <c r="AC7" s="7"/>
      <c r="AD7" s="7"/>
      <c r="AE7" s="7"/>
      <c r="AI7" s="11"/>
      <c r="AJ7" s="168">
        <v>45390</v>
      </c>
      <c r="AL7" s="35"/>
      <c r="AM7" s="35"/>
      <c r="AN7" s="35"/>
    </row>
    <row r="8" spans="1:40" x14ac:dyDescent="0.25">
      <c r="A8" s="178"/>
      <c r="B8" s="178"/>
      <c r="C8" s="178"/>
      <c r="D8" s="178"/>
      <c r="E8" s="178"/>
      <c r="F8" s="178"/>
      <c r="G8" s="178"/>
      <c r="H8" s="178"/>
      <c r="I8" s="178"/>
      <c r="J8" s="178"/>
      <c r="K8" s="178"/>
      <c r="L8" s="178"/>
      <c r="M8" s="178"/>
      <c r="N8" s="178"/>
      <c r="O8" s="179"/>
      <c r="P8" s="180" t="s">
        <v>18</v>
      </c>
      <c r="Q8" s="181"/>
      <c r="R8" s="181"/>
      <c r="S8" s="181"/>
      <c r="T8" s="181"/>
      <c r="U8" s="181"/>
      <c r="V8" s="181"/>
      <c r="W8" s="182"/>
      <c r="X8" s="47"/>
      <c r="Y8" s="50"/>
      <c r="Z8" s="30" t="s">
        <v>19</v>
      </c>
      <c r="AA8" s="18"/>
      <c r="AB8" s="18"/>
      <c r="AC8" s="18"/>
      <c r="AD8" s="18"/>
      <c r="AE8" s="19"/>
      <c r="AF8" s="6"/>
      <c r="AG8" s="6"/>
      <c r="AH8" s="6"/>
      <c r="AI8" s="12"/>
      <c r="AJ8" s="16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83" t="s">
        <v>23</v>
      </c>
      <c r="B10" s="183"/>
      <c r="C10" s="183"/>
      <c r="D10" s="183"/>
      <c r="E10" s="183"/>
      <c r="F10" s="183"/>
      <c r="G10" s="183"/>
      <c r="H10" s="183"/>
      <c r="I10" s="183"/>
      <c r="J10" s="183"/>
      <c r="K10" s="183"/>
      <c r="L10" s="18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85"/>
      <c r="B11" s="185"/>
      <c r="C11" s="185"/>
      <c r="D11" s="185"/>
      <c r="E11" s="185"/>
      <c r="F11" s="185"/>
      <c r="G11" s="185"/>
      <c r="H11" s="185"/>
      <c r="I11" s="185"/>
      <c r="J11" s="185"/>
      <c r="K11" s="185"/>
      <c r="L11" s="186"/>
      <c r="M11" s="163">
        <v>45717</v>
      </c>
      <c r="N11" s="164"/>
      <c r="O11" s="164"/>
      <c r="P11" s="165"/>
      <c r="Q11" s="163">
        <v>46447</v>
      </c>
      <c r="R11" s="164"/>
      <c r="S11" s="164"/>
      <c r="T11" s="165"/>
      <c r="U11" s="163">
        <v>46508</v>
      </c>
      <c r="V11" s="164"/>
      <c r="W11" s="164"/>
      <c r="X11" s="164"/>
      <c r="Y11" s="165"/>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t="s">
        <v>12</v>
      </c>
      <c r="J15" s="32" t="s">
        <v>36</v>
      </c>
      <c r="P15" s="51"/>
      <c r="Q15" s="1" t="s">
        <v>37</v>
      </c>
      <c r="AF15" s="37" t="s">
        <v>38</v>
      </c>
      <c r="AG15" s="9"/>
      <c r="AH15" s="10"/>
      <c r="AI15" s="9"/>
      <c r="AJ15" s="9"/>
    </row>
    <row r="16" spans="1:40" x14ac:dyDescent="0.25">
      <c r="B16" s="7" t="s">
        <v>39</v>
      </c>
      <c r="J16" s="7" t="s">
        <v>40</v>
      </c>
      <c r="Q16" s="7" t="s">
        <v>41</v>
      </c>
      <c r="AF16" s="168">
        <v>45930</v>
      </c>
      <c r="AG16" s="170"/>
      <c r="AH16" s="170"/>
      <c r="AI16" s="170"/>
      <c r="AJ16" s="17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71"/>
      <c r="AG17" s="172"/>
      <c r="AH17" s="172"/>
      <c r="AI17" s="172"/>
      <c r="AJ17" s="17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66" t="s">
        <v>47</v>
      </c>
      <c r="M19" s="167"/>
      <c r="N19" s="167"/>
      <c r="O19" s="167"/>
      <c r="P19" s="167"/>
      <c r="Q19" s="167"/>
      <c r="R19" s="153">
        <v>2025</v>
      </c>
      <c r="S19" s="153"/>
      <c r="T19" s="153"/>
      <c r="U19" s="153"/>
      <c r="V19" s="44"/>
      <c r="W19" s="28"/>
      <c r="X19" s="167" t="s">
        <v>47</v>
      </c>
      <c r="Y19" s="167"/>
      <c r="Z19" s="167"/>
      <c r="AA19" s="167"/>
      <c r="AB19" s="167"/>
      <c r="AC19" s="167"/>
      <c r="AD19" s="153">
        <f>IF(R19="","",SUM(R19,1))</f>
        <v>2026</v>
      </c>
      <c r="AE19" s="153"/>
      <c r="AF19" s="153"/>
      <c r="AG19" s="153"/>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51" t="s">
        <v>57</v>
      </c>
      <c r="B21" s="151"/>
      <c r="C21" s="151"/>
      <c r="D21" s="151"/>
      <c r="E21" s="151"/>
      <c r="F21" s="151"/>
      <c r="G21" s="151"/>
      <c r="H21" s="151"/>
      <c r="I21" s="151"/>
      <c r="J21" s="151"/>
      <c r="K21" s="152"/>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48" t="s">
        <v>66</v>
      </c>
      <c r="B22" s="148"/>
      <c r="C22" s="148"/>
      <c r="D22" s="148"/>
      <c r="E22" s="148"/>
      <c r="F22" s="148"/>
      <c r="G22" s="148"/>
      <c r="H22" s="148"/>
      <c r="I22" s="148"/>
      <c r="J22" s="148"/>
      <c r="K22" s="149"/>
      <c r="L22" s="56"/>
      <c r="M22" s="56"/>
      <c r="N22" s="56" t="s">
        <v>67</v>
      </c>
      <c r="O22" s="56"/>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48" t="s">
        <v>68</v>
      </c>
      <c r="B23" s="148"/>
      <c r="C23" s="148"/>
      <c r="D23" s="148"/>
      <c r="E23" s="148"/>
      <c r="F23" s="148"/>
      <c r="G23" s="148"/>
      <c r="H23" s="148"/>
      <c r="I23" s="148"/>
      <c r="J23" s="148"/>
      <c r="K23" s="149"/>
      <c r="L23" s="57"/>
      <c r="M23" s="57"/>
      <c r="N23" s="57" t="s">
        <v>67</v>
      </c>
      <c r="O23" s="57" t="s">
        <v>67</v>
      </c>
      <c r="P23" s="57" t="s">
        <v>67</v>
      </c>
      <c r="Q23" s="57" t="s">
        <v>67</v>
      </c>
      <c r="R23" s="57" t="s">
        <v>67</v>
      </c>
      <c r="S23" s="57" t="s">
        <v>67</v>
      </c>
      <c r="T23" s="57"/>
      <c r="U23" s="57"/>
      <c r="V23" s="57"/>
      <c r="W23" s="57"/>
      <c r="X23" s="57"/>
      <c r="Y23" s="57"/>
      <c r="Z23" s="57"/>
      <c r="AA23" s="57"/>
      <c r="AB23" s="57"/>
      <c r="AC23" s="57"/>
      <c r="AD23" s="57"/>
      <c r="AE23" s="57"/>
      <c r="AF23" s="57"/>
      <c r="AG23" s="57"/>
      <c r="AH23" s="57"/>
      <c r="AI23" s="57"/>
      <c r="AJ23" s="61"/>
      <c r="AK23" s="1"/>
      <c r="AL23" s="1"/>
    </row>
    <row r="24" spans="1:38" x14ac:dyDescent="0.25">
      <c r="A24" s="148" t="s">
        <v>69</v>
      </c>
      <c r="B24" s="148"/>
      <c r="C24" s="148"/>
      <c r="D24" s="148"/>
      <c r="E24" s="148"/>
      <c r="F24" s="148"/>
      <c r="G24" s="148"/>
      <c r="H24" s="148"/>
      <c r="I24" s="148"/>
      <c r="J24" s="148"/>
      <c r="K24" s="149"/>
      <c r="L24" s="57"/>
      <c r="M24" s="57"/>
      <c r="N24" s="57"/>
      <c r="O24" s="57"/>
      <c r="P24" s="57"/>
      <c r="Q24" s="57"/>
      <c r="R24" s="57"/>
      <c r="S24" s="57" t="s">
        <v>67</v>
      </c>
      <c r="T24" s="57" t="s">
        <v>67</v>
      </c>
      <c r="U24" s="57"/>
      <c r="V24" s="57"/>
      <c r="W24" s="57"/>
      <c r="X24" s="57"/>
      <c r="Y24" s="57"/>
      <c r="Z24" s="57"/>
      <c r="AA24" s="57"/>
      <c r="AB24" s="57"/>
      <c r="AC24" s="57"/>
      <c r="AD24" s="57"/>
      <c r="AE24" s="57"/>
      <c r="AF24" s="57"/>
      <c r="AG24" s="57"/>
      <c r="AH24" s="57"/>
      <c r="AI24" s="57"/>
      <c r="AJ24" s="61"/>
      <c r="AK24" s="1"/>
      <c r="AL24" s="1"/>
    </row>
    <row r="25" spans="1:38" x14ac:dyDescent="0.25">
      <c r="A25" s="148" t="s">
        <v>70</v>
      </c>
      <c r="B25" s="148"/>
      <c r="C25" s="148"/>
      <c r="D25" s="148"/>
      <c r="E25" s="148"/>
      <c r="F25" s="148"/>
      <c r="G25" s="148"/>
      <c r="H25" s="148"/>
      <c r="I25" s="148"/>
      <c r="J25" s="148"/>
      <c r="K25" s="149"/>
      <c r="L25" s="57"/>
      <c r="M25" s="57"/>
      <c r="N25" s="57"/>
      <c r="O25" s="57"/>
      <c r="P25" s="57"/>
      <c r="Q25" s="57"/>
      <c r="R25" s="57"/>
      <c r="S25" s="57"/>
      <c r="T25" s="57"/>
      <c r="U25" s="57" t="s">
        <v>67</v>
      </c>
      <c r="V25" s="57" t="s">
        <v>67</v>
      </c>
      <c r="W25" s="57" t="s">
        <v>12</v>
      </c>
      <c r="X25" s="57" t="s">
        <v>12</v>
      </c>
      <c r="Y25" s="57" t="s">
        <v>12</v>
      </c>
      <c r="Z25" s="57" t="s">
        <v>12</v>
      </c>
      <c r="AA25" s="57" t="s">
        <v>12</v>
      </c>
      <c r="AB25" s="57" t="s">
        <v>12</v>
      </c>
      <c r="AC25" s="57"/>
      <c r="AD25" s="57"/>
      <c r="AE25" s="57"/>
      <c r="AF25" s="57"/>
      <c r="AG25" s="57"/>
      <c r="AH25" s="57"/>
      <c r="AI25" s="57"/>
      <c r="AJ25" s="61"/>
      <c r="AK25" s="1"/>
      <c r="AL25" s="1"/>
    </row>
    <row r="26" spans="1:38" x14ac:dyDescent="0.25">
      <c r="A26" s="148" t="s">
        <v>71</v>
      </c>
      <c r="B26" s="148"/>
      <c r="C26" s="148"/>
      <c r="D26" s="148"/>
      <c r="E26" s="148"/>
      <c r="F26" s="148"/>
      <c r="G26" s="148"/>
      <c r="H26" s="148"/>
      <c r="I26" s="148"/>
      <c r="J26" s="148"/>
      <c r="K26" s="149"/>
      <c r="L26" s="57"/>
      <c r="M26" s="57"/>
      <c r="N26" s="57"/>
      <c r="O26" s="57"/>
      <c r="P26" s="57"/>
      <c r="Q26" s="57"/>
      <c r="R26" s="57"/>
      <c r="S26" s="57"/>
      <c r="T26" s="57"/>
      <c r="U26" s="57"/>
      <c r="V26" s="57"/>
      <c r="W26" s="57"/>
      <c r="X26" s="57"/>
      <c r="Y26" s="57"/>
      <c r="Z26" s="57"/>
      <c r="AA26" s="57"/>
      <c r="AB26" s="57"/>
      <c r="AC26" s="57" t="s">
        <v>12</v>
      </c>
      <c r="AD26" s="57" t="s">
        <v>12</v>
      </c>
      <c r="AE26" s="57" t="s">
        <v>12</v>
      </c>
      <c r="AF26" s="57" t="s">
        <v>12</v>
      </c>
      <c r="AG26" s="57"/>
      <c r="AH26" s="57"/>
      <c r="AI26" s="57"/>
      <c r="AJ26" s="61"/>
      <c r="AK26" s="1"/>
      <c r="AL26" s="1"/>
    </row>
    <row r="27" spans="1:38" x14ac:dyDescent="0.25">
      <c r="A27" s="150" t="s">
        <v>72</v>
      </c>
      <c r="B27" s="150"/>
      <c r="C27" s="150"/>
      <c r="D27" s="150"/>
      <c r="E27" s="150"/>
      <c r="F27" s="150"/>
      <c r="G27" s="150"/>
      <c r="H27" s="150"/>
      <c r="I27" s="150"/>
      <c r="J27" s="150"/>
      <c r="K27" s="150"/>
      <c r="L27" s="57"/>
      <c r="M27" s="57"/>
      <c r="N27" s="57"/>
      <c r="O27" s="57"/>
      <c r="P27" s="57"/>
      <c r="Q27" s="57"/>
      <c r="R27" s="57"/>
      <c r="S27" s="57"/>
      <c r="T27" s="57"/>
      <c r="U27" s="57"/>
      <c r="V27" s="57"/>
      <c r="W27" s="57"/>
      <c r="X27" s="57"/>
      <c r="Y27" s="57"/>
      <c r="Z27" s="57"/>
      <c r="AA27" s="57"/>
      <c r="AB27" s="57"/>
      <c r="AC27" s="57"/>
      <c r="AD27" s="57"/>
      <c r="AE27" s="57"/>
      <c r="AF27" s="57"/>
      <c r="AG27" s="57" t="s">
        <v>12</v>
      </c>
      <c r="AH27" s="57" t="s">
        <v>12</v>
      </c>
      <c r="AI27" s="57" t="s">
        <v>12</v>
      </c>
      <c r="AJ27" s="61"/>
      <c r="AK27" s="1"/>
      <c r="AL27" s="1"/>
    </row>
    <row r="28" spans="1:38" x14ac:dyDescent="0.25">
      <c r="A28" s="1" t="s">
        <v>73</v>
      </c>
      <c r="B28" s="1"/>
      <c r="C28" s="1"/>
      <c r="D28" s="1"/>
      <c r="E28" s="1"/>
      <c r="F28" s="1"/>
      <c r="G28" s="1"/>
      <c r="H28" s="1"/>
      <c r="I28" s="1"/>
      <c r="J28" s="1"/>
      <c r="K28" s="1"/>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9"/>
      <c r="AJ28" s="1" t="s">
        <v>74</v>
      </c>
      <c r="AK28" s="1"/>
      <c r="AL28" s="1"/>
    </row>
    <row r="29" spans="1:38" x14ac:dyDescent="0.25">
      <c r="A29" s="15" t="s">
        <v>75</v>
      </c>
      <c r="B29" s="15"/>
      <c r="C29" s="15"/>
      <c r="D29" s="15"/>
      <c r="E29" s="15"/>
      <c r="F29" s="15"/>
      <c r="G29" s="15"/>
      <c r="H29" s="15"/>
      <c r="I29" s="15"/>
      <c r="J29" s="15"/>
      <c r="K29" s="15"/>
      <c r="L29" s="173">
        <v>129375</v>
      </c>
      <c r="M29" s="174"/>
      <c r="N29" s="175"/>
      <c r="O29" s="173">
        <v>258750</v>
      </c>
      <c r="P29" s="174"/>
      <c r="Q29" s="175"/>
      <c r="R29" s="173">
        <v>258750</v>
      </c>
      <c r="S29" s="174"/>
      <c r="T29" s="175"/>
      <c r="U29" s="173">
        <v>258750</v>
      </c>
      <c r="V29" s="174"/>
      <c r="W29" s="175"/>
      <c r="X29" s="173">
        <v>129375</v>
      </c>
      <c r="Y29" s="174"/>
      <c r="Z29" s="175"/>
      <c r="AA29" s="173">
        <v>125000</v>
      </c>
      <c r="AB29" s="174"/>
      <c r="AC29" s="175"/>
      <c r="AD29" s="173">
        <v>125000</v>
      </c>
      <c r="AE29" s="174"/>
      <c r="AF29" s="175"/>
      <c r="AG29" s="173">
        <v>125000</v>
      </c>
      <c r="AH29" s="174"/>
      <c r="AI29" s="175"/>
      <c r="AJ29" s="53">
        <f>SUM(L29:AI29)</f>
        <v>1410000</v>
      </c>
      <c r="AK29" s="1"/>
      <c r="AL29" s="1"/>
    </row>
    <row r="30" spans="1:38" x14ac:dyDescent="0.25">
      <c r="A30" s="1" t="s">
        <v>76</v>
      </c>
      <c r="B30" s="1"/>
      <c r="C30" s="1"/>
      <c r="D30" s="1"/>
      <c r="E30" s="1"/>
      <c r="F30" s="1"/>
      <c r="G30" s="1"/>
      <c r="H30" s="1"/>
      <c r="I30" s="1"/>
      <c r="J30" s="1"/>
      <c r="K30" s="1"/>
      <c r="L30" s="160"/>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2"/>
      <c r="AJ30" s="54" t="s">
        <v>74</v>
      </c>
      <c r="AK30" s="1"/>
      <c r="AL30" s="1"/>
    </row>
    <row r="31" spans="1:38" x14ac:dyDescent="0.25">
      <c r="A31" s="6" t="s">
        <v>77</v>
      </c>
      <c r="B31" s="6"/>
      <c r="C31" s="6"/>
      <c r="D31" s="6"/>
      <c r="E31" s="6"/>
      <c r="F31" s="6"/>
      <c r="G31" s="6"/>
      <c r="H31" s="6"/>
      <c r="I31" s="6"/>
      <c r="J31" s="6"/>
      <c r="K31" s="12"/>
      <c r="L31" s="154">
        <f>IF(L29="",0,L29)</f>
        <v>129375</v>
      </c>
      <c r="M31" s="155"/>
      <c r="N31" s="156"/>
      <c r="O31" s="154">
        <f>IF(O29="","",SUM(L31,O29))</f>
        <v>388125</v>
      </c>
      <c r="P31" s="155"/>
      <c r="Q31" s="156"/>
      <c r="R31" s="154">
        <f t="shared" ref="R31" si="0">IF(R29="","",SUM(O31,R29))</f>
        <v>646875</v>
      </c>
      <c r="S31" s="155"/>
      <c r="T31" s="156"/>
      <c r="U31" s="154">
        <f t="shared" ref="U31" si="1">IF(U29="","",SUM(R31,U29))</f>
        <v>905625</v>
      </c>
      <c r="V31" s="155"/>
      <c r="W31" s="156"/>
      <c r="X31" s="154">
        <f t="shared" ref="X31" si="2">IF(X29="","",SUM(U31,X29))</f>
        <v>1035000</v>
      </c>
      <c r="Y31" s="155"/>
      <c r="Z31" s="156"/>
      <c r="AA31" s="154">
        <f t="shared" ref="AA31" si="3">IF(AA29="","",SUM(X31,AA29))</f>
        <v>1160000</v>
      </c>
      <c r="AB31" s="155"/>
      <c r="AC31" s="156"/>
      <c r="AD31" s="154">
        <f t="shared" ref="AD31" si="4">IF(AD29="","",SUM(AA31,AD29))</f>
        <v>1285000</v>
      </c>
      <c r="AE31" s="155"/>
      <c r="AF31" s="156"/>
      <c r="AG31" s="154">
        <f t="shared" ref="AG31" si="5">IF(AG29="","",SUM(AD31,AG29))</f>
        <v>1410000</v>
      </c>
      <c r="AH31" s="155"/>
      <c r="AI31" s="156"/>
      <c r="AJ31" s="55">
        <f>MAX(L31:AI31)</f>
        <v>1410000</v>
      </c>
    </row>
  </sheetData>
  <sheetProtection insertRows="0" selectLockedCells="1"/>
  <mergeCells count="39">
    <mergeCell ref="AJ7:AJ8"/>
    <mergeCell ref="AF16:AJ17"/>
    <mergeCell ref="L29:N29"/>
    <mergeCell ref="O29:Q29"/>
    <mergeCell ref="R29:T29"/>
    <mergeCell ref="U29:W29"/>
    <mergeCell ref="X29:Z29"/>
    <mergeCell ref="AA29:AC29"/>
    <mergeCell ref="AD29:AF29"/>
    <mergeCell ref="AG29:AI29"/>
    <mergeCell ref="A7:O7"/>
    <mergeCell ref="A8:O8"/>
    <mergeCell ref="P8:W8"/>
    <mergeCell ref="A10:L10"/>
    <mergeCell ref="A11:L11"/>
    <mergeCell ref="M11:P11"/>
    <mergeCell ref="Q11:T11"/>
    <mergeCell ref="U11:Y11"/>
    <mergeCell ref="L19:Q19"/>
    <mergeCell ref="R19:U19"/>
    <mergeCell ref="X19:AC19"/>
    <mergeCell ref="AD19:AG19"/>
    <mergeCell ref="AD31:AF31"/>
    <mergeCell ref="AG31:AI31"/>
    <mergeCell ref="L31:N31"/>
    <mergeCell ref="O31:Q31"/>
    <mergeCell ref="R31:T31"/>
    <mergeCell ref="U31:W31"/>
    <mergeCell ref="X31:Z31"/>
    <mergeCell ref="AA31:AC31"/>
    <mergeCell ref="L28:AI28"/>
    <mergeCell ref="L30:AI30"/>
    <mergeCell ref="A26:K26"/>
    <mergeCell ref="A27:K27"/>
    <mergeCell ref="A21:K21"/>
    <mergeCell ref="A22:K22"/>
    <mergeCell ref="A23:K23"/>
    <mergeCell ref="A24:K24"/>
    <mergeCell ref="A25:K25"/>
  </mergeCells>
  <conditionalFormatting sqref="L22:AJ27">
    <cfRule type="notContainsBlanks" dxfId="20" priority="1">
      <formula>LEN(TRIM(L22))&gt;0</formula>
    </cfRule>
  </conditionalFormatting>
  <pageMargins left="0.25" right="0.25" top="0.75" bottom="0.75" header="0.3" footer="0.3"/>
  <pageSetup paperSize="5" orientation="landscape" r:id="rId1"/>
  <headerFooter>
    <oddFooter xml:space="preserve">&amp;L&amp;"Calibri,Regular"&amp;10Previous editions are obsolete&amp;C&amp;"Calibri,Regular"&amp;10&amp;P&amp;R&amp;"Calibri,Regular"&amp;10form HUD-4125 (4/18)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796A-2CC5-42E2-A6B2-11F03D6758C1}">
  <sheetPr codeName="Sheet3">
    <tabColor rgb="FFFFC000"/>
  </sheetPr>
  <dimension ref="A1:XFC31"/>
  <sheetViews>
    <sheetView showGridLines="0" view="pageLayout" topLeftCell="A4" zoomScaleNormal="100" workbookViewId="0">
      <selection activeCell="L31" sqref="L31:N31"/>
    </sheetView>
  </sheetViews>
  <sheetFormatPr defaultColWidth="9.28515625"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0" width="4.42578125" style="2" hidden="1" customWidth="1"/>
    <col min="41" max="41" width="1.42578125" style="2" hidden="1" customWidth="1"/>
    <col min="42" max="16380" width="0" style="2" hidden="1" customWidth="1"/>
    <col min="16381" max="16381" width="1.28515625" style="2" hidden="1" customWidth="1"/>
    <col min="16382" max="16382" width="1.5703125" style="2" hidden="1" customWidth="1"/>
    <col min="16383" max="16383" width="1" style="2" hidden="1" customWidth="1"/>
    <col min="16384" max="16384" width="0.710937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76"/>
      <c r="B7" s="176"/>
      <c r="C7" s="176"/>
      <c r="D7" s="176"/>
      <c r="E7" s="176"/>
      <c r="F7" s="176"/>
      <c r="G7" s="176"/>
      <c r="H7" s="176"/>
      <c r="I7" s="176"/>
      <c r="J7" s="176"/>
      <c r="K7" s="176"/>
      <c r="L7" s="176"/>
      <c r="M7" s="176"/>
      <c r="N7" s="176"/>
      <c r="O7" s="177"/>
      <c r="P7" s="23" t="s">
        <v>16</v>
      </c>
      <c r="Q7" s="23"/>
      <c r="R7" s="23"/>
      <c r="S7" s="38"/>
      <c r="T7" s="38"/>
      <c r="U7" s="38"/>
      <c r="V7" s="38"/>
      <c r="W7" s="34"/>
      <c r="X7" s="46"/>
      <c r="Y7" s="50"/>
      <c r="Z7" s="27" t="s">
        <v>17</v>
      </c>
      <c r="AA7" s="7"/>
      <c r="AB7" s="7"/>
      <c r="AC7" s="7"/>
      <c r="AD7" s="7"/>
      <c r="AE7" s="7"/>
      <c r="AI7" s="11"/>
      <c r="AJ7" s="168"/>
      <c r="AL7" s="35"/>
      <c r="AM7" s="35"/>
      <c r="AN7" s="35"/>
    </row>
    <row r="8" spans="1:40" x14ac:dyDescent="0.25">
      <c r="A8" s="178"/>
      <c r="B8" s="178"/>
      <c r="C8" s="178"/>
      <c r="D8" s="178"/>
      <c r="E8" s="178"/>
      <c r="F8" s="178"/>
      <c r="G8" s="178"/>
      <c r="H8" s="178"/>
      <c r="I8" s="178"/>
      <c r="J8" s="178"/>
      <c r="K8" s="178"/>
      <c r="L8" s="178"/>
      <c r="M8" s="178"/>
      <c r="N8" s="178"/>
      <c r="O8" s="179"/>
      <c r="P8" s="180"/>
      <c r="Q8" s="181"/>
      <c r="R8" s="181"/>
      <c r="S8" s="181"/>
      <c r="T8" s="181"/>
      <c r="U8" s="181"/>
      <c r="V8" s="181"/>
      <c r="W8" s="182"/>
      <c r="X8" s="47"/>
      <c r="Y8" s="50"/>
      <c r="Z8" s="30" t="s">
        <v>19</v>
      </c>
      <c r="AA8" s="18"/>
      <c r="AB8" s="18"/>
      <c r="AC8" s="18"/>
      <c r="AD8" s="18"/>
      <c r="AE8" s="19"/>
      <c r="AF8" s="6"/>
      <c r="AG8" s="6"/>
      <c r="AH8" s="6"/>
      <c r="AI8" s="12"/>
      <c r="AJ8" s="16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83" t="s">
        <v>23</v>
      </c>
      <c r="B10" s="183"/>
      <c r="C10" s="183"/>
      <c r="D10" s="183"/>
      <c r="E10" s="183"/>
      <c r="F10" s="183"/>
      <c r="G10" s="183"/>
      <c r="H10" s="183"/>
      <c r="I10" s="183"/>
      <c r="J10" s="183"/>
      <c r="K10" s="183"/>
      <c r="L10" s="18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85"/>
      <c r="B11" s="185"/>
      <c r="C11" s="185"/>
      <c r="D11" s="185"/>
      <c r="E11" s="185"/>
      <c r="F11" s="185"/>
      <c r="G11" s="185"/>
      <c r="H11" s="185"/>
      <c r="I11" s="185"/>
      <c r="J11" s="185"/>
      <c r="K11" s="185"/>
      <c r="L11" s="186"/>
      <c r="M11" s="163"/>
      <c r="N11" s="164"/>
      <c r="O11" s="164"/>
      <c r="P11" s="165"/>
      <c r="Q11" s="163"/>
      <c r="R11" s="164"/>
      <c r="S11" s="164"/>
      <c r="T11" s="165"/>
      <c r="U11" s="163"/>
      <c r="V11" s="164"/>
      <c r="W11" s="164"/>
      <c r="X11" s="164"/>
      <c r="Y11" s="165"/>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38</v>
      </c>
      <c r="AG15" s="9"/>
      <c r="AH15" s="10"/>
      <c r="AI15" s="9"/>
      <c r="AJ15" s="9"/>
    </row>
    <row r="16" spans="1:40" x14ac:dyDescent="0.25">
      <c r="B16" s="7" t="s">
        <v>39</v>
      </c>
      <c r="J16" s="7" t="s">
        <v>40</v>
      </c>
      <c r="Q16" s="7" t="s">
        <v>41</v>
      </c>
      <c r="AF16" s="168"/>
      <c r="AG16" s="170"/>
      <c r="AH16" s="170"/>
      <c r="AI16" s="170"/>
      <c r="AJ16" s="17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71"/>
      <c r="AG17" s="172"/>
      <c r="AH17" s="172"/>
      <c r="AI17" s="172"/>
      <c r="AJ17" s="17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66" t="s">
        <v>47</v>
      </c>
      <c r="M19" s="167"/>
      <c r="N19" s="167"/>
      <c r="O19" s="167"/>
      <c r="P19" s="167"/>
      <c r="Q19" s="167"/>
      <c r="R19" s="153">
        <f>IF('CY 1-2'!R19="","",SUM('CY 1-2'!R19,2))</f>
        <v>2027</v>
      </c>
      <c r="S19" s="153"/>
      <c r="T19" s="153"/>
      <c r="U19" s="153"/>
      <c r="V19" s="44"/>
      <c r="W19" s="28"/>
      <c r="X19" s="167" t="s">
        <v>47</v>
      </c>
      <c r="Y19" s="167"/>
      <c r="Z19" s="167"/>
      <c r="AA19" s="167"/>
      <c r="AB19" s="167"/>
      <c r="AC19" s="167"/>
      <c r="AD19" s="153">
        <f>IF('CY 1-2'!R19="","",SUM('CY 1-2'!R19,3))</f>
        <v>2028</v>
      </c>
      <c r="AE19" s="153"/>
      <c r="AF19" s="153"/>
      <c r="AG19" s="153"/>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51" t="s">
        <v>57</v>
      </c>
      <c r="B21" s="151"/>
      <c r="C21" s="151"/>
      <c r="D21" s="151"/>
      <c r="E21" s="151"/>
      <c r="F21" s="151"/>
      <c r="G21" s="151"/>
      <c r="H21" s="151"/>
      <c r="I21" s="151"/>
      <c r="J21" s="151"/>
      <c r="K21" s="152"/>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48" t="s">
        <v>78</v>
      </c>
      <c r="B22" s="148"/>
      <c r="C22" s="148"/>
      <c r="D22" s="148"/>
      <c r="E22" s="148"/>
      <c r="F22" s="148"/>
      <c r="G22" s="148"/>
      <c r="H22" s="148"/>
      <c r="I22" s="148"/>
      <c r="J22" s="148"/>
      <c r="K22" s="149"/>
      <c r="L22" s="56" t="s">
        <v>12</v>
      </c>
      <c r="M22" s="56" t="s">
        <v>12</v>
      </c>
      <c r="N22" s="56" t="s">
        <v>12</v>
      </c>
      <c r="O22" s="56" t="s">
        <v>12</v>
      </c>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48" t="s">
        <v>79</v>
      </c>
      <c r="B23" s="148"/>
      <c r="C23" s="148"/>
      <c r="D23" s="148"/>
      <c r="E23" s="148"/>
      <c r="F23" s="148"/>
      <c r="G23" s="148"/>
      <c r="H23" s="148"/>
      <c r="I23" s="148"/>
      <c r="J23" s="148"/>
      <c r="K23" s="149"/>
      <c r="L23" s="57"/>
      <c r="M23" s="57"/>
      <c r="N23" s="57"/>
      <c r="O23" s="57"/>
      <c r="P23" s="57" t="s">
        <v>67</v>
      </c>
      <c r="Q23" s="57" t="s">
        <v>12</v>
      </c>
      <c r="R23" s="57" t="s">
        <v>12</v>
      </c>
      <c r="S23" s="57" t="s">
        <v>12</v>
      </c>
      <c r="T23" s="57" t="s">
        <v>12</v>
      </c>
      <c r="U23" s="57" t="s">
        <v>12</v>
      </c>
      <c r="V23" s="57"/>
      <c r="W23" s="57"/>
      <c r="X23" s="57"/>
      <c r="Y23" s="57"/>
      <c r="Z23" s="57"/>
      <c r="AA23" s="57"/>
      <c r="AB23" s="57"/>
      <c r="AC23" s="57"/>
      <c r="AD23" s="57"/>
      <c r="AE23" s="57"/>
      <c r="AF23" s="57"/>
      <c r="AG23" s="57"/>
      <c r="AH23" s="57"/>
      <c r="AI23" s="57"/>
      <c r="AJ23" s="61"/>
      <c r="AK23" s="1"/>
      <c r="AL23" s="1"/>
    </row>
    <row r="24" spans="1:38" x14ac:dyDescent="0.25">
      <c r="A24" s="148" t="s">
        <v>80</v>
      </c>
      <c r="B24" s="148"/>
      <c r="C24" s="148"/>
      <c r="D24" s="148"/>
      <c r="E24" s="148"/>
      <c r="F24" s="148"/>
      <c r="G24" s="148"/>
      <c r="H24" s="148"/>
      <c r="I24" s="148"/>
      <c r="J24" s="148"/>
      <c r="K24" s="149"/>
      <c r="L24" s="57"/>
      <c r="M24" s="57"/>
      <c r="N24" s="57"/>
      <c r="O24" s="57"/>
      <c r="P24" s="57"/>
      <c r="Q24" s="57"/>
      <c r="R24" s="57"/>
      <c r="S24" s="57"/>
      <c r="T24" s="57"/>
      <c r="U24" s="57"/>
      <c r="V24" s="57" t="s">
        <v>12</v>
      </c>
      <c r="W24" s="57" t="s">
        <v>12</v>
      </c>
      <c r="X24" s="57" t="s">
        <v>12</v>
      </c>
      <c r="Y24" s="57" t="s">
        <v>12</v>
      </c>
      <c r="Z24" s="57" t="s">
        <v>12</v>
      </c>
      <c r="AA24" s="57" t="s">
        <v>12</v>
      </c>
      <c r="AB24" s="57" t="s">
        <v>12</v>
      </c>
      <c r="AC24" s="57" t="s">
        <v>12</v>
      </c>
      <c r="AD24" s="57" t="s">
        <v>12</v>
      </c>
      <c r="AE24" s="57" t="s">
        <v>12</v>
      </c>
      <c r="AF24" s="57" t="s">
        <v>12</v>
      </c>
      <c r="AG24" s="57" t="s">
        <v>12</v>
      </c>
      <c r="AH24" s="57" t="s">
        <v>12</v>
      </c>
      <c r="AI24" s="57" t="s">
        <v>12</v>
      </c>
      <c r="AJ24" s="61"/>
      <c r="AK24" s="1"/>
      <c r="AL24" s="1"/>
    </row>
    <row r="25" spans="1:38" x14ac:dyDescent="0.25">
      <c r="A25" s="148"/>
      <c r="B25" s="148"/>
      <c r="C25" s="148"/>
      <c r="D25" s="148"/>
      <c r="E25" s="148"/>
      <c r="F25" s="148"/>
      <c r="G25" s="148"/>
      <c r="H25" s="148"/>
      <c r="I25" s="148"/>
      <c r="J25" s="148"/>
      <c r="K25" s="149"/>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61"/>
      <c r="AK25" s="1"/>
      <c r="AL25" s="1"/>
    </row>
    <row r="26" spans="1:38" x14ac:dyDescent="0.25">
      <c r="A26" s="148"/>
      <c r="B26" s="148"/>
      <c r="C26" s="148"/>
      <c r="D26" s="148"/>
      <c r="E26" s="148"/>
      <c r="F26" s="148"/>
      <c r="G26" s="148"/>
      <c r="H26" s="148"/>
      <c r="I26" s="148"/>
      <c r="J26" s="148"/>
      <c r="K26" s="149"/>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61"/>
      <c r="AK26" s="1"/>
      <c r="AL26" s="1"/>
    </row>
    <row r="27" spans="1:38" x14ac:dyDescent="0.25">
      <c r="A27" s="150"/>
      <c r="B27" s="150"/>
      <c r="C27" s="150"/>
      <c r="D27" s="150"/>
      <c r="E27" s="150"/>
      <c r="F27" s="150"/>
      <c r="G27" s="150"/>
      <c r="H27" s="150"/>
      <c r="I27" s="150"/>
      <c r="J27" s="150"/>
      <c r="K27" s="150"/>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1"/>
      <c r="AK27" s="1"/>
      <c r="AL27" s="1"/>
    </row>
    <row r="28" spans="1:38" x14ac:dyDescent="0.25">
      <c r="A28" s="1" t="s">
        <v>73</v>
      </c>
      <c r="B28" s="1"/>
      <c r="C28" s="1"/>
      <c r="D28" s="1"/>
      <c r="E28" s="1"/>
      <c r="F28" s="1"/>
      <c r="G28" s="1"/>
      <c r="H28" s="1"/>
      <c r="I28" s="1"/>
      <c r="J28" s="1"/>
      <c r="K28" s="1"/>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9"/>
      <c r="AJ28" s="1" t="s">
        <v>74</v>
      </c>
      <c r="AK28" s="1"/>
      <c r="AL28" s="1"/>
    </row>
    <row r="29" spans="1:38" x14ac:dyDescent="0.25">
      <c r="A29" s="15" t="s">
        <v>75</v>
      </c>
      <c r="B29" s="15"/>
      <c r="C29" s="15"/>
      <c r="D29" s="15"/>
      <c r="E29" s="15"/>
      <c r="F29" s="15"/>
      <c r="G29" s="15"/>
      <c r="H29" s="15"/>
      <c r="I29" s="15"/>
      <c r="J29" s="15"/>
      <c r="K29" s="15"/>
      <c r="L29" s="173">
        <v>80000</v>
      </c>
      <c r="M29" s="174"/>
      <c r="N29" s="175"/>
      <c r="O29" s="173">
        <v>145000</v>
      </c>
      <c r="P29" s="174"/>
      <c r="Q29" s="175"/>
      <c r="R29" s="173">
        <v>80000</v>
      </c>
      <c r="S29" s="174"/>
      <c r="T29" s="175"/>
      <c r="U29" s="173">
        <v>90000</v>
      </c>
      <c r="V29" s="174"/>
      <c r="W29" s="175"/>
      <c r="X29" s="173">
        <v>500000</v>
      </c>
      <c r="Y29" s="174"/>
      <c r="Z29" s="175"/>
      <c r="AA29" s="173">
        <v>450000</v>
      </c>
      <c r="AB29" s="174"/>
      <c r="AC29" s="175"/>
      <c r="AD29" s="173">
        <v>295000</v>
      </c>
      <c r="AE29" s="174"/>
      <c r="AF29" s="175"/>
      <c r="AG29" s="173">
        <v>175000</v>
      </c>
      <c r="AH29" s="174"/>
      <c r="AI29" s="175"/>
      <c r="AJ29" s="53">
        <f>SUM(L29:AI29)</f>
        <v>1815000</v>
      </c>
      <c r="AK29" s="1"/>
      <c r="AL29" s="1"/>
    </row>
    <row r="30" spans="1:38" x14ac:dyDescent="0.25">
      <c r="A30" s="1" t="s">
        <v>76</v>
      </c>
      <c r="B30" s="1"/>
      <c r="C30" s="1"/>
      <c r="D30" s="1"/>
      <c r="E30" s="1"/>
      <c r="F30" s="1"/>
      <c r="G30" s="1"/>
      <c r="H30" s="1"/>
      <c r="I30" s="1"/>
      <c r="J30" s="1"/>
      <c r="K30" s="1"/>
      <c r="L30" s="160"/>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2"/>
      <c r="AJ30" s="54"/>
      <c r="AK30" s="1"/>
      <c r="AL30" s="1"/>
    </row>
    <row r="31" spans="1:38" x14ac:dyDescent="0.25">
      <c r="A31" s="6" t="s">
        <v>77</v>
      </c>
      <c r="B31" s="6"/>
      <c r="C31" s="6"/>
      <c r="D31" s="6"/>
      <c r="E31" s="6"/>
      <c r="F31" s="6"/>
      <c r="G31" s="6"/>
      <c r="H31" s="6"/>
      <c r="I31" s="6"/>
      <c r="J31" s="6"/>
      <c r="K31" s="12"/>
      <c r="L31" s="154">
        <f>IF(L29="",0,SUM(L29,'CY 1-2'!AJ31))</f>
        <v>1490000</v>
      </c>
      <c r="M31" s="155"/>
      <c r="N31" s="156"/>
      <c r="O31" s="154">
        <f>IF(O29="","",SUM(L31,O29))</f>
        <v>1635000</v>
      </c>
      <c r="P31" s="155"/>
      <c r="Q31" s="156"/>
      <c r="R31" s="154">
        <f t="shared" ref="R31" si="0">IF(R29="","",SUM(O31,R29))</f>
        <v>1715000</v>
      </c>
      <c r="S31" s="155"/>
      <c r="T31" s="156"/>
      <c r="U31" s="154">
        <f t="shared" ref="U31" si="1">IF(U29="","",SUM(R31,U29))</f>
        <v>1805000</v>
      </c>
      <c r="V31" s="155"/>
      <c r="W31" s="156"/>
      <c r="X31" s="154">
        <f t="shared" ref="X31" si="2">IF(X29="","",SUM(U31,X29))</f>
        <v>2305000</v>
      </c>
      <c r="Y31" s="155"/>
      <c r="Z31" s="156"/>
      <c r="AA31" s="154">
        <f t="shared" ref="AA31" si="3">IF(AA29="","",SUM(X31,AA29))</f>
        <v>2755000</v>
      </c>
      <c r="AB31" s="155"/>
      <c r="AC31" s="156"/>
      <c r="AD31" s="154">
        <f t="shared" ref="AD31" si="4">IF(AD29="","",SUM(AA31,AD29))</f>
        <v>3050000</v>
      </c>
      <c r="AE31" s="155"/>
      <c r="AF31" s="156"/>
      <c r="AG31" s="154">
        <f t="shared" ref="AG31" si="5">IF(AG29="","",SUM(AD31,AG29))</f>
        <v>3225000</v>
      </c>
      <c r="AH31" s="155"/>
      <c r="AI31" s="156"/>
      <c r="AJ31" s="55">
        <f>MAX(L31:AI31)</f>
        <v>3225000</v>
      </c>
    </row>
  </sheetData>
  <sheetProtection insertRows="0" selectLockedCells="1"/>
  <mergeCells count="39">
    <mergeCell ref="A11:L11"/>
    <mergeCell ref="M11:P11"/>
    <mergeCell ref="Q11:T11"/>
    <mergeCell ref="U11:Y11"/>
    <mergeCell ref="A7:O7"/>
    <mergeCell ref="AJ7:AJ8"/>
    <mergeCell ref="A8:O8"/>
    <mergeCell ref="P8:W8"/>
    <mergeCell ref="A10:L10"/>
    <mergeCell ref="A27:K27"/>
    <mergeCell ref="AF16:AJ17"/>
    <mergeCell ref="L19:Q19"/>
    <mergeCell ref="R19:U19"/>
    <mergeCell ref="X19:AC19"/>
    <mergeCell ref="AD19:AG19"/>
    <mergeCell ref="A21:K21"/>
    <mergeCell ref="A22:K22"/>
    <mergeCell ref="A23:K23"/>
    <mergeCell ref="A24:K24"/>
    <mergeCell ref="A25:K25"/>
    <mergeCell ref="A26:K26"/>
    <mergeCell ref="L28:AI28"/>
    <mergeCell ref="L29:N29"/>
    <mergeCell ref="O29:Q29"/>
    <mergeCell ref="R29:T29"/>
    <mergeCell ref="U29:W29"/>
    <mergeCell ref="X29:Z29"/>
    <mergeCell ref="AA29:AC29"/>
    <mergeCell ref="AD29:AF29"/>
    <mergeCell ref="AG29:AI29"/>
    <mergeCell ref="L30:AI30"/>
    <mergeCell ref="L31:N31"/>
    <mergeCell ref="O31:Q31"/>
    <mergeCell ref="R31:T31"/>
    <mergeCell ref="U31:W31"/>
    <mergeCell ref="X31:Z31"/>
    <mergeCell ref="AA31:AC31"/>
    <mergeCell ref="AD31:AF31"/>
    <mergeCell ref="AG31:AI31"/>
  </mergeCells>
  <conditionalFormatting sqref="L22:AJ27">
    <cfRule type="notContainsBlanks" dxfId="19"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44FB-4111-4297-9AB6-CF7586E58C1B}">
  <sheetPr codeName="Sheet4">
    <tabColor rgb="FFFFC000"/>
  </sheetPr>
  <dimension ref="A1:XFC40"/>
  <sheetViews>
    <sheetView showGridLines="0" view="pageLayout" topLeftCell="A6" zoomScaleNormal="100" workbookViewId="0">
      <selection activeCell="R21" sqref="R21"/>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2.570312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76" t="s">
        <v>15</v>
      </c>
      <c r="B7" s="176"/>
      <c r="C7" s="176"/>
      <c r="D7" s="176"/>
      <c r="E7" s="176"/>
      <c r="F7" s="176"/>
      <c r="G7" s="176"/>
      <c r="H7" s="176"/>
      <c r="I7" s="176"/>
      <c r="J7" s="176"/>
      <c r="K7" s="176"/>
      <c r="L7" s="176"/>
      <c r="M7" s="176"/>
      <c r="N7" s="176"/>
      <c r="O7" s="177"/>
      <c r="P7" s="23" t="s">
        <v>16</v>
      </c>
      <c r="Q7" s="23"/>
      <c r="R7" s="23"/>
      <c r="S7" s="38"/>
      <c r="T7" s="38"/>
      <c r="U7" s="38"/>
      <c r="V7" s="38"/>
      <c r="W7" s="34"/>
      <c r="X7" s="46"/>
      <c r="Y7" s="50"/>
      <c r="Z7" s="27" t="s">
        <v>17</v>
      </c>
      <c r="AA7" s="7"/>
      <c r="AB7" s="7"/>
      <c r="AC7" s="7"/>
      <c r="AD7" s="7"/>
      <c r="AE7" s="7"/>
      <c r="AI7" s="11"/>
      <c r="AJ7" s="168"/>
      <c r="AL7" s="35"/>
      <c r="AM7" s="35"/>
      <c r="AN7" s="35"/>
    </row>
    <row r="8" spans="1:40" x14ac:dyDescent="0.25">
      <c r="A8" s="178"/>
      <c r="B8" s="178"/>
      <c r="C8" s="178"/>
      <c r="D8" s="178"/>
      <c r="E8" s="178"/>
      <c r="F8" s="178"/>
      <c r="G8" s="178"/>
      <c r="H8" s="178"/>
      <c r="I8" s="178"/>
      <c r="J8" s="178"/>
      <c r="K8" s="178"/>
      <c r="L8" s="178"/>
      <c r="M8" s="178"/>
      <c r="N8" s="178"/>
      <c r="O8" s="179"/>
      <c r="P8" s="180" t="s">
        <v>18</v>
      </c>
      <c r="Q8" s="181"/>
      <c r="R8" s="181"/>
      <c r="S8" s="181"/>
      <c r="T8" s="181"/>
      <c r="U8" s="181"/>
      <c r="V8" s="181"/>
      <c r="W8" s="182"/>
      <c r="X8" s="47"/>
      <c r="Y8" s="50"/>
      <c r="Z8" s="30" t="s">
        <v>19</v>
      </c>
      <c r="AA8" s="18"/>
      <c r="AB8" s="18"/>
      <c r="AC8" s="18"/>
      <c r="AD8" s="18"/>
      <c r="AE8" s="19"/>
      <c r="AF8" s="6"/>
      <c r="AG8" s="6"/>
      <c r="AH8" s="6"/>
      <c r="AI8" s="12"/>
      <c r="AJ8" s="16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83" t="s">
        <v>23</v>
      </c>
      <c r="B10" s="183"/>
      <c r="C10" s="183"/>
      <c r="D10" s="183"/>
      <c r="E10" s="183"/>
      <c r="F10" s="183"/>
      <c r="G10" s="183"/>
      <c r="H10" s="183"/>
      <c r="I10" s="183"/>
      <c r="J10" s="183"/>
      <c r="K10" s="183"/>
      <c r="L10" s="18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85"/>
      <c r="B11" s="185"/>
      <c r="C11" s="185"/>
      <c r="D11" s="185"/>
      <c r="E11" s="185"/>
      <c r="F11" s="185"/>
      <c r="G11" s="185"/>
      <c r="H11" s="185"/>
      <c r="I11" s="185"/>
      <c r="J11" s="185"/>
      <c r="K11" s="185"/>
      <c r="L11" s="186"/>
      <c r="M11" s="163"/>
      <c r="N11" s="164"/>
      <c r="O11" s="164"/>
      <c r="P11" s="165"/>
      <c r="Q11" s="163"/>
      <c r="R11" s="164"/>
      <c r="S11" s="164"/>
      <c r="T11" s="165"/>
      <c r="U11" s="163"/>
      <c r="V11" s="164"/>
      <c r="W11" s="164"/>
      <c r="X11" s="164"/>
      <c r="Y11" s="165"/>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81</v>
      </c>
      <c r="AG15" s="9"/>
      <c r="AH15" s="10"/>
      <c r="AI15" s="9"/>
      <c r="AJ15" s="9"/>
    </row>
    <row r="16" spans="1:40" x14ac:dyDescent="0.25">
      <c r="B16" s="7" t="s">
        <v>39</v>
      </c>
      <c r="J16" s="7" t="s">
        <v>40</v>
      </c>
      <c r="Q16" s="7" t="s">
        <v>41</v>
      </c>
      <c r="AF16" s="168"/>
      <c r="AG16" s="170"/>
      <c r="AH16" s="170"/>
      <c r="AI16" s="170"/>
      <c r="AJ16" s="17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71"/>
      <c r="AG17" s="172"/>
      <c r="AH17" s="172"/>
      <c r="AI17" s="172"/>
      <c r="AJ17" s="17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9"/>
      <c r="AF18" s="9"/>
      <c r="AG18" s="9"/>
      <c r="AH18" s="9"/>
      <c r="AI18" s="9"/>
      <c r="AJ18" s="21"/>
    </row>
    <row r="19" spans="1:38" x14ac:dyDescent="0.25">
      <c r="A19" s="18" t="s">
        <v>46</v>
      </c>
      <c r="B19" s="15"/>
      <c r="C19" s="15"/>
      <c r="D19" s="15"/>
      <c r="E19" s="15"/>
      <c r="F19" s="15"/>
      <c r="G19" s="15"/>
      <c r="H19" s="15"/>
      <c r="I19" s="15"/>
      <c r="J19" s="15"/>
      <c r="K19" s="31"/>
      <c r="L19" s="166" t="s">
        <v>47</v>
      </c>
      <c r="M19" s="167"/>
      <c r="N19" s="167"/>
      <c r="O19" s="167"/>
      <c r="P19" s="167"/>
      <c r="Q19" s="167"/>
      <c r="R19" s="153">
        <f>IF('CY 1-2'!R19="","",SUM('CY 1-2'!R19,4))</f>
        <v>2029</v>
      </c>
      <c r="S19" s="153"/>
      <c r="T19" s="153"/>
      <c r="U19" s="153"/>
      <c r="V19" s="44"/>
      <c r="W19" s="28"/>
      <c r="X19" s="194"/>
      <c r="Y19" s="194"/>
      <c r="Z19" s="194"/>
      <c r="AA19" s="194"/>
      <c r="AB19" s="194"/>
      <c r="AC19" s="194"/>
      <c r="AD19" s="195"/>
      <c r="AE19" s="195"/>
      <c r="AF19" s="195"/>
      <c r="AG19" s="195"/>
      <c r="AH19" s="67"/>
      <c r="AI19" s="68"/>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196" t="s">
        <v>51</v>
      </c>
      <c r="V20" s="197"/>
      <c r="W20" s="197"/>
      <c r="X20" s="68"/>
      <c r="Y20" s="68"/>
      <c r="Z20" s="68"/>
      <c r="AA20" s="68"/>
      <c r="AB20" s="68"/>
      <c r="AC20" s="68"/>
      <c r="AD20" s="68"/>
      <c r="AE20" s="68"/>
      <c r="AF20" s="68"/>
      <c r="AG20" s="68"/>
      <c r="AH20" s="68"/>
      <c r="AI20" s="68"/>
      <c r="AJ20" s="7" t="s">
        <v>56</v>
      </c>
      <c r="AK20" s="1"/>
      <c r="AL20" s="1"/>
    </row>
    <row r="21" spans="1:38" x14ac:dyDescent="0.25">
      <c r="A21" s="151" t="s">
        <v>57</v>
      </c>
      <c r="B21" s="151"/>
      <c r="C21" s="151"/>
      <c r="D21" s="151"/>
      <c r="E21" s="151"/>
      <c r="F21" s="151"/>
      <c r="G21" s="151"/>
      <c r="H21" s="151"/>
      <c r="I21" s="151"/>
      <c r="J21" s="151"/>
      <c r="K21" s="152"/>
      <c r="L21" s="58" t="s">
        <v>58</v>
      </c>
      <c r="M21" s="58" t="s">
        <v>59</v>
      </c>
      <c r="N21" s="58" t="s">
        <v>60</v>
      </c>
      <c r="O21" s="58" t="s">
        <v>61</v>
      </c>
      <c r="P21" s="58" t="s">
        <v>60</v>
      </c>
      <c r="Q21" s="58" t="s">
        <v>58</v>
      </c>
      <c r="R21" s="58" t="s">
        <v>58</v>
      </c>
      <c r="S21" s="58" t="s">
        <v>61</v>
      </c>
      <c r="T21" s="58" t="s">
        <v>62</v>
      </c>
      <c r="U21" s="58" t="s">
        <v>63</v>
      </c>
      <c r="V21" s="58" t="s">
        <v>64</v>
      </c>
      <c r="W21" s="62" t="s">
        <v>65</v>
      </c>
      <c r="X21" s="130"/>
      <c r="Y21" s="130"/>
      <c r="Z21" s="130"/>
      <c r="AA21" s="130"/>
      <c r="AB21" s="130"/>
      <c r="AC21" s="130"/>
      <c r="AD21" s="130"/>
      <c r="AE21" s="130"/>
      <c r="AF21" s="130"/>
      <c r="AG21" s="130"/>
      <c r="AH21" s="130"/>
      <c r="AI21" s="130"/>
      <c r="AJ21" s="33"/>
      <c r="AK21" s="1"/>
      <c r="AL21" s="1"/>
    </row>
    <row r="22" spans="1:38" x14ac:dyDescent="0.25">
      <c r="A22" s="148" t="s">
        <v>82</v>
      </c>
      <c r="B22" s="148"/>
      <c r="C22" s="148"/>
      <c r="D22" s="148"/>
      <c r="E22" s="148"/>
      <c r="F22" s="148"/>
      <c r="G22" s="148"/>
      <c r="H22" s="148"/>
      <c r="I22" s="148"/>
      <c r="J22" s="148"/>
      <c r="K22" s="149"/>
      <c r="L22" s="56" t="s">
        <v>12</v>
      </c>
      <c r="M22" s="56" t="s">
        <v>12</v>
      </c>
      <c r="N22" s="56" t="s">
        <v>12</v>
      </c>
      <c r="O22" s="56"/>
      <c r="P22" s="56"/>
      <c r="Q22" s="56"/>
      <c r="R22" s="56"/>
      <c r="S22" s="56"/>
      <c r="T22" s="56"/>
      <c r="U22" s="56"/>
      <c r="V22" s="56"/>
      <c r="W22" s="63"/>
      <c r="X22" s="69"/>
      <c r="Y22" s="69"/>
      <c r="Z22" s="69"/>
      <c r="AA22" s="69"/>
      <c r="AB22" s="69"/>
      <c r="AC22" s="69"/>
      <c r="AD22" s="69"/>
      <c r="AE22" s="69"/>
      <c r="AF22" s="69"/>
      <c r="AG22" s="69"/>
      <c r="AH22" s="69"/>
      <c r="AI22" s="69"/>
      <c r="AJ22" s="65"/>
      <c r="AK22" s="1"/>
      <c r="AL22" s="1"/>
    </row>
    <row r="23" spans="1:38" x14ac:dyDescent="0.25">
      <c r="A23" s="148" t="s">
        <v>83</v>
      </c>
      <c r="B23" s="148"/>
      <c r="C23" s="148"/>
      <c r="D23" s="148"/>
      <c r="E23" s="148"/>
      <c r="F23" s="148"/>
      <c r="G23" s="148"/>
      <c r="H23" s="148"/>
      <c r="I23" s="148"/>
      <c r="J23" s="148"/>
      <c r="K23" s="149"/>
      <c r="L23" s="57"/>
      <c r="M23" s="57"/>
      <c r="N23" s="57"/>
      <c r="O23" s="57" t="s">
        <v>12</v>
      </c>
      <c r="P23" s="57" t="s">
        <v>12</v>
      </c>
      <c r="Q23" s="57" t="s">
        <v>12</v>
      </c>
      <c r="R23" s="57"/>
      <c r="S23" s="57"/>
      <c r="T23" s="57"/>
      <c r="U23" s="57"/>
      <c r="V23" s="57"/>
      <c r="W23" s="64"/>
      <c r="X23" s="70"/>
      <c r="Y23" s="70"/>
      <c r="Z23" s="70"/>
      <c r="AA23" s="70"/>
      <c r="AB23" s="70"/>
      <c r="AC23" s="70"/>
      <c r="AD23" s="70"/>
      <c r="AE23" s="70"/>
      <c r="AF23" s="70"/>
      <c r="AG23" s="70"/>
      <c r="AH23" s="70"/>
      <c r="AI23" s="70"/>
      <c r="AJ23" s="66"/>
      <c r="AK23" s="1"/>
      <c r="AL23" s="1"/>
    </row>
    <row r="24" spans="1:38" x14ac:dyDescent="0.25">
      <c r="A24" s="148" t="s">
        <v>84</v>
      </c>
      <c r="B24" s="148"/>
      <c r="C24" s="148"/>
      <c r="D24" s="148"/>
      <c r="E24" s="148"/>
      <c r="F24" s="148"/>
      <c r="G24" s="148"/>
      <c r="H24" s="148"/>
      <c r="I24" s="148"/>
      <c r="J24" s="148"/>
      <c r="K24" s="149"/>
      <c r="L24" s="57"/>
      <c r="M24" s="57"/>
      <c r="N24" s="57"/>
      <c r="O24" s="57"/>
      <c r="P24" s="57"/>
      <c r="Q24" s="57"/>
      <c r="R24" s="57" t="s">
        <v>12</v>
      </c>
      <c r="S24" s="57" t="s">
        <v>12</v>
      </c>
      <c r="T24" s="57" t="s">
        <v>12</v>
      </c>
      <c r="U24" s="57"/>
      <c r="V24" s="57"/>
      <c r="W24" s="64"/>
      <c r="X24" s="70"/>
      <c r="Y24" s="70"/>
      <c r="Z24" s="70"/>
      <c r="AA24" s="70"/>
      <c r="AB24" s="70"/>
      <c r="AC24" s="70"/>
      <c r="AD24" s="70"/>
      <c r="AE24" s="70"/>
      <c r="AF24" s="70"/>
      <c r="AG24" s="70"/>
      <c r="AH24" s="70"/>
      <c r="AI24" s="70"/>
      <c r="AJ24" s="66"/>
      <c r="AK24" s="1"/>
      <c r="AL24" s="1"/>
    </row>
    <row r="25" spans="1:38" x14ac:dyDescent="0.25">
      <c r="A25" s="148"/>
      <c r="B25" s="148"/>
      <c r="C25" s="148"/>
      <c r="D25" s="148"/>
      <c r="E25" s="148"/>
      <c r="F25" s="148"/>
      <c r="G25" s="148"/>
      <c r="H25" s="148"/>
      <c r="I25" s="148"/>
      <c r="J25" s="148"/>
      <c r="K25" s="149"/>
      <c r="L25" s="57"/>
      <c r="M25" s="57"/>
      <c r="N25" s="57"/>
      <c r="O25" s="57"/>
      <c r="P25" s="57"/>
      <c r="Q25" s="57"/>
      <c r="R25" s="57"/>
      <c r="S25" s="57"/>
      <c r="T25" s="57"/>
      <c r="U25" s="57"/>
      <c r="V25" s="57"/>
      <c r="W25" s="64"/>
      <c r="X25" s="70"/>
      <c r="Y25" s="70"/>
      <c r="Z25" s="70"/>
      <c r="AA25" s="70"/>
      <c r="AB25" s="70"/>
      <c r="AC25" s="70"/>
      <c r="AD25" s="70"/>
      <c r="AE25" s="70"/>
      <c r="AF25" s="70"/>
      <c r="AG25" s="70"/>
      <c r="AH25" s="70"/>
      <c r="AI25" s="70"/>
      <c r="AJ25" s="66"/>
      <c r="AK25" s="1"/>
      <c r="AL25" s="1"/>
    </row>
    <row r="26" spans="1:38" x14ac:dyDescent="0.25">
      <c r="A26" s="148"/>
      <c r="B26" s="148"/>
      <c r="C26" s="148"/>
      <c r="D26" s="148"/>
      <c r="E26" s="148"/>
      <c r="F26" s="148"/>
      <c r="G26" s="148"/>
      <c r="H26" s="148"/>
      <c r="I26" s="148"/>
      <c r="J26" s="148"/>
      <c r="K26" s="149"/>
      <c r="L26" s="57"/>
      <c r="M26" s="57"/>
      <c r="N26" s="57"/>
      <c r="O26" s="57"/>
      <c r="P26" s="57"/>
      <c r="Q26" s="57"/>
      <c r="R26" s="57"/>
      <c r="S26" s="57"/>
      <c r="T26" s="57"/>
      <c r="U26" s="57"/>
      <c r="V26" s="57"/>
      <c r="W26" s="64"/>
      <c r="X26" s="70"/>
      <c r="Y26" s="70"/>
      <c r="Z26" s="70"/>
      <c r="AA26" s="70"/>
      <c r="AB26" s="70"/>
      <c r="AC26" s="70"/>
      <c r="AD26" s="70"/>
      <c r="AE26" s="70"/>
      <c r="AF26" s="70"/>
      <c r="AG26" s="70"/>
      <c r="AH26" s="70"/>
      <c r="AI26" s="70"/>
      <c r="AJ26" s="66"/>
      <c r="AK26" s="1"/>
      <c r="AL26" s="1"/>
    </row>
    <row r="27" spans="1:38" x14ac:dyDescent="0.25">
      <c r="A27" s="150"/>
      <c r="B27" s="150"/>
      <c r="C27" s="150"/>
      <c r="D27" s="150"/>
      <c r="E27" s="150"/>
      <c r="F27" s="150"/>
      <c r="G27" s="150"/>
      <c r="H27" s="150"/>
      <c r="I27" s="150"/>
      <c r="J27" s="150"/>
      <c r="K27" s="150"/>
      <c r="L27" s="57"/>
      <c r="M27" s="57"/>
      <c r="N27" s="57"/>
      <c r="O27" s="57"/>
      <c r="P27" s="57"/>
      <c r="Q27" s="57"/>
      <c r="R27" s="57"/>
      <c r="S27" s="57"/>
      <c r="T27" s="57"/>
      <c r="U27" s="57"/>
      <c r="V27" s="57"/>
      <c r="W27" s="64"/>
      <c r="X27" s="70"/>
      <c r="Y27" s="70"/>
      <c r="Z27" s="70"/>
      <c r="AA27" s="70"/>
      <c r="AB27" s="70"/>
      <c r="AC27" s="70"/>
      <c r="AD27" s="70"/>
      <c r="AE27" s="70"/>
      <c r="AF27" s="70"/>
      <c r="AG27" s="70"/>
      <c r="AH27" s="70"/>
      <c r="AI27" s="70"/>
      <c r="AJ27" s="66"/>
      <c r="AK27" s="1"/>
      <c r="AL27" s="1"/>
    </row>
    <row r="28" spans="1:38" x14ac:dyDescent="0.25">
      <c r="A28" s="1" t="s">
        <v>73</v>
      </c>
      <c r="B28" s="1"/>
      <c r="C28" s="1"/>
      <c r="D28" s="1"/>
      <c r="E28" s="1"/>
      <c r="F28" s="1"/>
      <c r="G28" s="1"/>
      <c r="H28" s="1"/>
      <c r="I28" s="1"/>
      <c r="J28" s="1"/>
      <c r="K28" s="1"/>
      <c r="L28" s="157"/>
      <c r="M28" s="158"/>
      <c r="N28" s="158"/>
      <c r="O28" s="158"/>
      <c r="P28" s="158"/>
      <c r="Q28" s="158"/>
      <c r="R28" s="158"/>
      <c r="S28" s="158"/>
      <c r="T28" s="158"/>
      <c r="U28" s="158"/>
      <c r="V28" s="158"/>
      <c r="W28" s="158"/>
      <c r="X28" s="191"/>
      <c r="Y28" s="191"/>
      <c r="Z28" s="191"/>
      <c r="AA28" s="191"/>
      <c r="AB28" s="191"/>
      <c r="AC28" s="191"/>
      <c r="AD28" s="191"/>
      <c r="AE28" s="191"/>
      <c r="AF28" s="191"/>
      <c r="AG28" s="191"/>
      <c r="AH28" s="191"/>
      <c r="AI28" s="192"/>
      <c r="AJ28" s="1" t="s">
        <v>74</v>
      </c>
      <c r="AK28" s="1"/>
      <c r="AL28" s="1"/>
    </row>
    <row r="29" spans="1:38" x14ac:dyDescent="0.25">
      <c r="A29" s="15" t="s">
        <v>75</v>
      </c>
      <c r="B29" s="15"/>
      <c r="C29" s="15"/>
      <c r="D29" s="15"/>
      <c r="E29" s="15"/>
      <c r="F29" s="15"/>
      <c r="G29" s="15"/>
      <c r="H29" s="15"/>
      <c r="I29" s="15"/>
      <c r="J29" s="15"/>
      <c r="K29" s="15"/>
      <c r="L29" s="173">
        <v>80000</v>
      </c>
      <c r="M29" s="174"/>
      <c r="N29" s="175"/>
      <c r="O29" s="173">
        <v>145000</v>
      </c>
      <c r="P29" s="174"/>
      <c r="Q29" s="175"/>
      <c r="R29" s="173">
        <v>80000</v>
      </c>
      <c r="S29" s="174"/>
      <c r="T29" s="175"/>
      <c r="U29" s="173"/>
      <c r="V29" s="174"/>
      <c r="W29" s="174"/>
      <c r="X29" s="193"/>
      <c r="Y29" s="193"/>
      <c r="Z29" s="193"/>
      <c r="AA29" s="193"/>
      <c r="AB29" s="193"/>
      <c r="AC29" s="193"/>
      <c r="AD29" s="193"/>
      <c r="AE29" s="193"/>
      <c r="AF29" s="193"/>
      <c r="AG29" s="193"/>
      <c r="AH29" s="193"/>
      <c r="AI29" s="193"/>
      <c r="AJ29" s="53">
        <f>SUM(L29:AI29)</f>
        <v>305000</v>
      </c>
      <c r="AK29" s="1"/>
      <c r="AL29" s="1"/>
    </row>
    <row r="30" spans="1:38" x14ac:dyDescent="0.25">
      <c r="A30" s="1" t="s">
        <v>76</v>
      </c>
      <c r="B30" s="1"/>
      <c r="C30" s="1"/>
      <c r="D30" s="1"/>
      <c r="E30" s="1"/>
      <c r="F30" s="1"/>
      <c r="G30" s="1"/>
      <c r="H30" s="1"/>
      <c r="I30" s="1"/>
      <c r="J30" s="1"/>
      <c r="K30" s="1"/>
      <c r="L30" s="160"/>
      <c r="M30" s="161"/>
      <c r="N30" s="161"/>
      <c r="O30" s="161"/>
      <c r="P30" s="161"/>
      <c r="Q30" s="161"/>
      <c r="R30" s="161"/>
      <c r="S30" s="161"/>
      <c r="T30" s="161"/>
      <c r="U30" s="161"/>
      <c r="V30" s="161"/>
      <c r="W30" s="161"/>
      <c r="X30" s="187"/>
      <c r="Y30" s="187"/>
      <c r="Z30" s="187"/>
      <c r="AA30" s="187"/>
      <c r="AB30" s="187"/>
      <c r="AC30" s="187"/>
      <c r="AD30" s="187"/>
      <c r="AE30" s="187"/>
      <c r="AF30" s="187"/>
      <c r="AG30" s="187"/>
      <c r="AH30" s="187"/>
      <c r="AI30" s="188"/>
      <c r="AJ30" s="54"/>
      <c r="AK30" s="1"/>
      <c r="AL30" s="1"/>
    </row>
    <row r="31" spans="1:38" x14ac:dyDescent="0.25">
      <c r="A31" s="6" t="s">
        <v>77</v>
      </c>
      <c r="B31" s="6"/>
      <c r="C31" s="6"/>
      <c r="D31" s="6"/>
      <c r="E31" s="6"/>
      <c r="F31" s="6"/>
      <c r="G31" s="6"/>
      <c r="H31" s="6"/>
      <c r="I31" s="6"/>
      <c r="J31" s="6"/>
      <c r="K31" s="12"/>
      <c r="L31" s="154">
        <f>IF(L29="",0,SUM(L29,'CY 3-4'!AJ31))</f>
        <v>3305000</v>
      </c>
      <c r="M31" s="155"/>
      <c r="N31" s="156"/>
      <c r="O31" s="154">
        <f>IF(O29="","",SUM(L31,O29))</f>
        <v>3450000</v>
      </c>
      <c r="P31" s="155"/>
      <c r="Q31" s="156"/>
      <c r="R31" s="154">
        <f t="shared" ref="R31" si="0">IF(R29="","",SUM(O31,R29))</f>
        <v>3530000</v>
      </c>
      <c r="S31" s="155"/>
      <c r="T31" s="156"/>
      <c r="U31" s="154" t="str">
        <f t="shared" ref="U31" si="1">IF(U29="","",SUM(R31,U29))</f>
        <v/>
      </c>
      <c r="V31" s="155"/>
      <c r="W31" s="155"/>
      <c r="X31" s="189" t="str">
        <f t="shared" ref="X31" si="2">IF(X29="","",SUM(U31,X29))</f>
        <v/>
      </c>
      <c r="Y31" s="190"/>
      <c r="Z31" s="190"/>
      <c r="AA31" s="189" t="str">
        <f t="shared" ref="AA31" si="3">IF(AA29="","",SUM(X31,AA29))</f>
        <v/>
      </c>
      <c r="AB31" s="190"/>
      <c r="AC31" s="190"/>
      <c r="AD31" s="189" t="str">
        <f t="shared" ref="AD31" si="4">IF(AD29="","",SUM(AA31,AD29))</f>
        <v/>
      </c>
      <c r="AE31" s="190"/>
      <c r="AF31" s="190"/>
      <c r="AG31" s="189" t="str">
        <f t="shared" ref="AG31" si="5">IF(AG29="","",SUM(AD31,AG29))</f>
        <v/>
      </c>
      <c r="AH31" s="190"/>
      <c r="AI31" s="190"/>
      <c r="AJ31" s="53">
        <f>MAX(L31:AI31)</f>
        <v>3530000</v>
      </c>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sheetProtection insertRows="0" selectLockedCells="1"/>
  <mergeCells count="40">
    <mergeCell ref="A11:L11"/>
    <mergeCell ref="M11:P11"/>
    <mergeCell ref="Q11:T11"/>
    <mergeCell ref="U11:Y11"/>
    <mergeCell ref="U20:W20"/>
    <mergeCell ref="A7:O7"/>
    <mergeCell ref="AJ7:AJ8"/>
    <mergeCell ref="A8:O8"/>
    <mergeCell ref="P8:W8"/>
    <mergeCell ref="A10:L10"/>
    <mergeCell ref="A27:K27"/>
    <mergeCell ref="AF16:AJ17"/>
    <mergeCell ref="L19:Q19"/>
    <mergeCell ref="R19:U19"/>
    <mergeCell ref="X19:AC19"/>
    <mergeCell ref="AD19:AG19"/>
    <mergeCell ref="A21:K21"/>
    <mergeCell ref="A22:K22"/>
    <mergeCell ref="A23:K23"/>
    <mergeCell ref="A24:K24"/>
    <mergeCell ref="A25:K25"/>
    <mergeCell ref="A26:K26"/>
    <mergeCell ref="L28:AI28"/>
    <mergeCell ref="L29:N29"/>
    <mergeCell ref="O29:Q29"/>
    <mergeCell ref="R29:T29"/>
    <mergeCell ref="U29:W29"/>
    <mergeCell ref="X29:Z29"/>
    <mergeCell ref="AA29:AC29"/>
    <mergeCell ref="AD29:AF29"/>
    <mergeCell ref="AG29:AI29"/>
    <mergeCell ref="L30:AI30"/>
    <mergeCell ref="L31:N31"/>
    <mergeCell ref="O31:Q31"/>
    <mergeCell ref="R31:T31"/>
    <mergeCell ref="U31:W31"/>
    <mergeCell ref="X31:Z31"/>
    <mergeCell ref="AA31:AC31"/>
    <mergeCell ref="AD31:AF31"/>
    <mergeCell ref="AG31:AI31"/>
  </mergeCells>
  <conditionalFormatting sqref="L22:AJ27">
    <cfRule type="notContainsBlanks" dxfId="18"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58DA-E50F-41CD-9076-3FE9F4EB8548}">
  <sheetPr>
    <tabColor theme="9" tint="-0.249977111117893"/>
  </sheetPr>
  <dimension ref="A1:E388"/>
  <sheetViews>
    <sheetView showGridLines="0" showRowColHeaders="0" showRuler="0" view="pageLayout" zoomScaleNormal="100" workbookViewId="0">
      <selection activeCell="B10" sqref="B10:E10"/>
    </sheetView>
  </sheetViews>
  <sheetFormatPr defaultRowHeight="15" x14ac:dyDescent="0.25"/>
  <cols>
    <col min="1" max="1" width="6.28515625" customWidth="1"/>
    <col min="2" max="2" width="48.28515625" customWidth="1"/>
    <col min="3" max="3" width="27.28515625" customWidth="1"/>
  </cols>
  <sheetData>
    <row r="1" spans="1:5" ht="21" x14ac:dyDescent="0.35">
      <c r="A1" s="4" t="s">
        <v>85</v>
      </c>
    </row>
    <row r="2" spans="1:5" s="1" customFormat="1" x14ac:dyDescent="0.25"/>
    <row r="3" spans="1:5" s="1" customFormat="1" ht="18.75" x14ac:dyDescent="0.3">
      <c r="A3" s="83" t="s">
        <v>142</v>
      </c>
    </row>
    <row r="4" spans="1:5" s="1" customFormat="1" x14ac:dyDescent="0.25">
      <c r="A4" s="1" t="s">
        <v>86</v>
      </c>
    </row>
    <row r="5" spans="1:5" s="1" customFormat="1" x14ac:dyDescent="0.25">
      <c r="A5" s="96">
        <v>1</v>
      </c>
      <c r="B5" s="198" t="s">
        <v>87</v>
      </c>
      <c r="C5" s="198"/>
      <c r="D5" s="198"/>
      <c r="E5" s="198"/>
    </row>
    <row r="6" spans="1:5" s="1" customFormat="1" ht="29.1" customHeight="1" x14ac:dyDescent="0.25">
      <c r="A6" s="96">
        <v>2</v>
      </c>
      <c r="B6" s="198" t="s">
        <v>144</v>
      </c>
      <c r="C6" s="198"/>
      <c r="D6" s="198"/>
      <c r="E6" s="198"/>
    </row>
    <row r="7" spans="1:5" s="1" customFormat="1" ht="14.45" customHeight="1" x14ac:dyDescent="0.25">
      <c r="A7" s="96">
        <v>3</v>
      </c>
      <c r="B7" s="198" t="s">
        <v>151</v>
      </c>
      <c r="C7" s="198"/>
      <c r="D7" s="198"/>
      <c r="E7" s="198"/>
    </row>
    <row r="8" spans="1:5" s="126" customFormat="1" ht="31.15" customHeight="1" x14ac:dyDescent="0.25">
      <c r="A8" s="125">
        <v>4</v>
      </c>
      <c r="B8" s="198" t="s">
        <v>88</v>
      </c>
      <c r="C8" s="198"/>
      <c r="D8" s="198"/>
      <c r="E8" s="198"/>
    </row>
    <row r="9" spans="1:5" s="1" customFormat="1" ht="31.5" customHeight="1" x14ac:dyDescent="0.25">
      <c r="A9" s="96">
        <v>5</v>
      </c>
      <c r="B9" s="198" t="s">
        <v>89</v>
      </c>
      <c r="C9" s="198"/>
      <c r="D9" s="198"/>
      <c r="E9" s="198"/>
    </row>
    <row r="10" spans="1:5" s="1" customFormat="1" ht="73.5" customHeight="1" x14ac:dyDescent="0.25">
      <c r="A10" s="96">
        <v>6</v>
      </c>
      <c r="B10" s="198" t="s">
        <v>145</v>
      </c>
      <c r="C10" s="198"/>
      <c r="D10" s="198"/>
      <c r="E10" s="198"/>
    </row>
    <row r="11" spans="1:5" s="1" customFormat="1" ht="31.5" customHeight="1" x14ac:dyDescent="0.25">
      <c r="A11" s="96">
        <v>7</v>
      </c>
      <c r="B11" s="198" t="s">
        <v>146</v>
      </c>
      <c r="C11" s="198"/>
      <c r="D11" s="198"/>
      <c r="E11" s="198"/>
    </row>
    <row r="12" spans="1:5" s="1" customFormat="1" x14ac:dyDescent="0.25">
      <c r="B12" s="97"/>
      <c r="C12" s="98"/>
      <c r="D12" s="98"/>
      <c r="E12" s="98"/>
    </row>
    <row r="13" spans="1:5" s="1" customFormat="1" x14ac:dyDescent="0.25">
      <c r="B13" s="97"/>
      <c r="C13" s="98"/>
      <c r="D13" s="98"/>
      <c r="E13" s="98"/>
    </row>
    <row r="14" spans="1:5" s="1" customFormat="1" ht="18.75" x14ac:dyDescent="0.3">
      <c r="A14" s="83" t="s">
        <v>143</v>
      </c>
      <c r="B14" s="97"/>
      <c r="C14" s="98"/>
      <c r="D14" s="98"/>
      <c r="E14" s="98"/>
    </row>
    <row r="15" spans="1:5" s="1" customFormat="1" x14ac:dyDescent="0.25">
      <c r="A15" s="1" t="s">
        <v>86</v>
      </c>
      <c r="B15" s="97"/>
      <c r="C15" s="98"/>
      <c r="D15" s="98"/>
      <c r="E15" s="98"/>
    </row>
    <row r="16" spans="1:5" s="1" customFormat="1" x14ac:dyDescent="0.25">
      <c r="A16" s="96">
        <v>1</v>
      </c>
      <c r="B16" s="198" t="s">
        <v>147</v>
      </c>
      <c r="C16" s="198"/>
      <c r="D16" s="198"/>
      <c r="E16" s="198"/>
    </row>
    <row r="17" spans="1:5" s="1" customFormat="1" ht="33" customHeight="1" x14ac:dyDescent="0.25">
      <c r="A17" s="96">
        <v>2</v>
      </c>
      <c r="B17" s="198" t="s">
        <v>144</v>
      </c>
      <c r="C17" s="198"/>
      <c r="D17" s="198"/>
      <c r="E17" s="198"/>
    </row>
    <row r="18" spans="1:5" s="1" customFormat="1" ht="17.25" customHeight="1" x14ac:dyDescent="0.25">
      <c r="A18" s="96">
        <v>3</v>
      </c>
      <c r="B18" s="198" t="s">
        <v>150</v>
      </c>
      <c r="C18" s="198"/>
      <c r="D18" s="198"/>
      <c r="E18" s="198"/>
    </row>
    <row r="19" spans="1:5" s="1" customFormat="1" x14ac:dyDescent="0.25">
      <c r="A19" s="96">
        <v>4</v>
      </c>
      <c r="B19" s="198" t="s">
        <v>90</v>
      </c>
      <c r="C19" s="198"/>
      <c r="D19" s="198"/>
      <c r="E19" s="198"/>
    </row>
    <row r="20" spans="1:5" s="1" customFormat="1" x14ac:dyDescent="0.25">
      <c r="A20" s="96">
        <v>5</v>
      </c>
      <c r="B20" s="198" t="s">
        <v>91</v>
      </c>
      <c r="C20" s="198"/>
      <c r="D20" s="198"/>
      <c r="E20" s="198"/>
    </row>
    <row r="21" spans="1:5" s="1" customFormat="1" ht="18.75" customHeight="1" x14ac:dyDescent="0.25">
      <c r="A21" s="96">
        <v>6</v>
      </c>
      <c r="B21" s="198" t="s">
        <v>92</v>
      </c>
      <c r="C21" s="198"/>
      <c r="D21" s="198"/>
      <c r="E21" s="198"/>
    </row>
    <row r="22" spans="1:5" s="1" customFormat="1" x14ac:dyDescent="0.25">
      <c r="A22" s="96">
        <v>7</v>
      </c>
      <c r="B22" s="199" t="s">
        <v>93</v>
      </c>
      <c r="C22" s="199"/>
      <c r="D22" s="199"/>
      <c r="E22" s="199"/>
    </row>
    <row r="23" spans="1:5" s="1" customFormat="1" ht="19.5" customHeight="1" x14ac:dyDescent="0.25">
      <c r="A23" s="96">
        <v>8</v>
      </c>
      <c r="B23" s="198" t="s">
        <v>94</v>
      </c>
      <c r="C23" s="198"/>
      <c r="D23" s="198"/>
      <c r="E23" s="198"/>
    </row>
    <row r="24" spans="1:5" s="1" customFormat="1" ht="16.149999999999999" customHeight="1" x14ac:dyDescent="0.25">
      <c r="A24" s="96">
        <v>9</v>
      </c>
      <c r="B24" s="198" t="s">
        <v>95</v>
      </c>
      <c r="C24" s="198"/>
      <c r="D24" s="198"/>
      <c r="E24" s="198"/>
    </row>
    <row r="25" spans="1:5" s="1" customFormat="1" ht="18" customHeight="1" x14ac:dyDescent="0.25">
      <c r="A25" s="96">
        <v>10</v>
      </c>
      <c r="B25" s="198" t="s">
        <v>96</v>
      </c>
      <c r="C25" s="198"/>
      <c r="D25" s="198"/>
      <c r="E25" s="198"/>
    </row>
    <row r="26" spans="1:5" s="1" customFormat="1" x14ac:dyDescent="0.25"/>
    <row r="27" spans="1:5" s="1" customFormat="1" x14ac:dyDescent="0.25"/>
    <row r="28" spans="1:5" s="1" customFormat="1" x14ac:dyDescent="0.25">
      <c r="B28" s="32"/>
      <c r="C28" s="32"/>
    </row>
    <row r="29" spans="1:5" s="1" customFormat="1" x14ac:dyDescent="0.25">
      <c r="B29" s="72"/>
      <c r="C29" s="72"/>
    </row>
    <row r="30" spans="1:5" s="1" customFormat="1" x14ac:dyDescent="0.25">
      <c r="C30" s="72"/>
    </row>
    <row r="31" spans="1:5" s="1" customFormat="1" x14ac:dyDescent="0.25">
      <c r="B31" s="72"/>
      <c r="C31" s="72"/>
    </row>
    <row r="32" spans="1:5" s="1" customFormat="1" x14ac:dyDescent="0.25">
      <c r="B32" s="72"/>
    </row>
    <row r="33" spans="2:2" s="1" customFormat="1" x14ac:dyDescent="0.25"/>
    <row r="34" spans="2:2" s="1" customFormat="1" x14ac:dyDescent="0.25">
      <c r="B34" s="72"/>
    </row>
    <row r="35" spans="2:2" s="1" customFormat="1" x14ac:dyDescent="0.25">
      <c r="B35" s="72"/>
    </row>
    <row r="36" spans="2:2" s="1" customFormat="1" x14ac:dyDescent="0.25">
      <c r="B36" s="72"/>
    </row>
    <row r="37" spans="2:2" s="1" customFormat="1" x14ac:dyDescent="0.25">
      <c r="B37" s="72"/>
    </row>
    <row r="38" spans="2:2" s="1" customFormat="1" x14ac:dyDescent="0.25">
      <c r="B38" s="72"/>
    </row>
    <row r="39" spans="2:2" s="1" customFormat="1" x14ac:dyDescent="0.25">
      <c r="B39" s="72"/>
    </row>
    <row r="40" spans="2:2" s="1" customFormat="1" x14ac:dyDescent="0.25">
      <c r="B40" s="72"/>
    </row>
    <row r="41" spans="2:2" s="1" customFormat="1" x14ac:dyDescent="0.25">
      <c r="B41" s="72"/>
    </row>
    <row r="42" spans="2:2" s="1" customFormat="1" x14ac:dyDescent="0.25">
      <c r="B42" s="72"/>
    </row>
    <row r="43" spans="2:2" s="1" customFormat="1" x14ac:dyDescent="0.25">
      <c r="B43" s="72"/>
    </row>
    <row r="44" spans="2:2" s="1" customFormat="1" x14ac:dyDescent="0.25">
      <c r="B44" s="72"/>
    </row>
    <row r="45" spans="2:2" s="1" customFormat="1" x14ac:dyDescent="0.25">
      <c r="B45" s="72"/>
    </row>
    <row r="46" spans="2:2" s="1" customFormat="1" x14ac:dyDescent="0.25">
      <c r="B46" s="72"/>
    </row>
    <row r="47" spans="2:2" s="1" customFormat="1" x14ac:dyDescent="0.25">
      <c r="B47" s="72"/>
    </row>
    <row r="48" spans="2:2"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sheetData>
  <mergeCells count="17">
    <mergeCell ref="B5:E5"/>
    <mergeCell ref="B6:E6"/>
    <mergeCell ref="B7:E7"/>
    <mergeCell ref="B8:E8"/>
    <mergeCell ref="B17:E17"/>
    <mergeCell ref="B9:E9"/>
    <mergeCell ref="B10:E10"/>
    <mergeCell ref="B11:E11"/>
    <mergeCell ref="B16:E16"/>
    <mergeCell ref="B23:E23"/>
    <mergeCell ref="B24:E24"/>
    <mergeCell ref="B25:E25"/>
    <mergeCell ref="B18:E18"/>
    <mergeCell ref="B19:E19"/>
    <mergeCell ref="B20:E20"/>
    <mergeCell ref="B21:E21"/>
    <mergeCell ref="B22:E22"/>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5DC4-D0B9-48A0-8D94-46A5D980FE20}">
  <sheetPr codeName="Sheet5">
    <tabColor theme="5"/>
  </sheetPr>
  <dimension ref="A1:M124"/>
  <sheetViews>
    <sheetView showGridLines="0" tabSelected="1" showRuler="0" view="pageLayout" zoomScaleNormal="100" workbookViewId="0">
      <selection activeCell="I13" sqref="I13:K15"/>
    </sheetView>
  </sheetViews>
  <sheetFormatPr defaultRowHeight="15" zeroHeight="1" x14ac:dyDescent="0.25"/>
  <cols>
    <col min="1" max="1" width="3.140625" style="1" customWidth="1"/>
    <col min="2" max="2" width="2.7109375" style="1" customWidth="1"/>
    <col min="3" max="3" width="9.28515625" style="1"/>
    <col min="4" max="4" width="11.28515625" style="1" customWidth="1"/>
    <col min="5" max="5" width="2.7109375" style="1" customWidth="1"/>
    <col min="6" max="6" width="6" style="1" customWidth="1"/>
    <col min="7" max="7" width="12.7109375" style="1" customWidth="1"/>
    <col min="8" max="8" width="13.28515625" style="1" customWidth="1"/>
    <col min="9" max="9" width="2.5703125" style="1" customWidth="1"/>
    <col min="10" max="10" width="7.7109375" style="1" customWidth="1"/>
    <col min="11" max="11" width="3" style="1" customWidth="1"/>
    <col min="12" max="12" width="13.42578125" style="1" customWidth="1"/>
    <col min="13" max="13" width="15.85546875" style="1" customWidth="1"/>
    <col min="14" max="16383" width="0" style="1" hidden="1" customWidth="1"/>
    <col min="16384" max="16384" width="8.85546875" style="1"/>
  </cols>
  <sheetData>
    <row r="1" spans="1:13" ht="18.75" x14ac:dyDescent="0.3">
      <c r="A1" s="83" t="s">
        <v>139</v>
      </c>
      <c r="H1" s="135" t="s">
        <v>1</v>
      </c>
      <c r="M1" s="71" t="s">
        <v>132</v>
      </c>
    </row>
    <row r="2" spans="1:13" ht="15.75" x14ac:dyDescent="0.25">
      <c r="A2" s="2" t="s">
        <v>97</v>
      </c>
      <c r="H2" s="136" t="s">
        <v>4</v>
      </c>
      <c r="M2" s="71" t="s">
        <v>133</v>
      </c>
    </row>
    <row r="3" spans="1:13" ht="15.75" x14ac:dyDescent="0.25">
      <c r="A3" s="2" t="s">
        <v>98</v>
      </c>
      <c r="H3" s="97" t="s">
        <v>6</v>
      </c>
    </row>
    <row r="4" spans="1:13" ht="15.75" x14ac:dyDescent="0.25">
      <c r="A4" s="2" t="s">
        <v>135</v>
      </c>
    </row>
    <row r="5" spans="1:13" ht="15.75" thickBot="1" x14ac:dyDescent="0.3">
      <c r="A5" s="80" t="s">
        <v>99</v>
      </c>
      <c r="B5" s="80"/>
      <c r="C5" s="80"/>
      <c r="D5" s="80"/>
      <c r="E5" s="80"/>
      <c r="F5" s="80"/>
      <c r="G5" s="80"/>
      <c r="H5" s="80"/>
      <c r="I5" s="80"/>
      <c r="J5" s="80"/>
      <c r="K5" s="80"/>
      <c r="L5" s="80"/>
      <c r="M5" s="80"/>
    </row>
    <row r="6" spans="1:13" x14ac:dyDescent="0.25">
      <c r="A6" s="7" t="s">
        <v>100</v>
      </c>
      <c r="B6" s="7"/>
      <c r="C6" s="7"/>
      <c r="D6" s="7"/>
      <c r="E6" s="7"/>
      <c r="F6" s="7"/>
      <c r="G6" s="7"/>
      <c r="H6" s="7"/>
      <c r="I6" s="82"/>
      <c r="J6" s="81" t="s">
        <v>101</v>
      </c>
    </row>
    <row r="7" spans="1:13" x14ac:dyDescent="0.25">
      <c r="A7" s="211"/>
      <c r="B7" s="211"/>
      <c r="C7" s="211"/>
      <c r="D7" s="211"/>
      <c r="E7" s="211"/>
      <c r="F7" s="211"/>
      <c r="G7" s="211"/>
      <c r="H7" s="211"/>
      <c r="I7" s="211"/>
      <c r="J7" s="212"/>
      <c r="K7" s="212"/>
      <c r="L7" s="212"/>
      <c r="M7" s="212"/>
    </row>
    <row r="8" spans="1:13" x14ac:dyDescent="0.25">
      <c r="A8" s="137" t="s">
        <v>11</v>
      </c>
      <c r="B8" s="7"/>
      <c r="C8" s="200" t="s">
        <v>149</v>
      </c>
      <c r="D8" s="200"/>
      <c r="E8" s="7"/>
      <c r="F8" s="202" t="s">
        <v>148</v>
      </c>
      <c r="G8" s="202"/>
      <c r="H8" s="202"/>
      <c r="I8" s="202"/>
      <c r="J8" s="79"/>
      <c r="L8" s="85"/>
      <c r="M8" s="23" t="s">
        <v>102</v>
      </c>
    </row>
    <row r="9" spans="1:13" ht="15.75" thickBot="1" x14ac:dyDescent="0.3">
      <c r="A9" s="73"/>
      <c r="B9" s="109"/>
      <c r="C9" s="201"/>
      <c r="D9" s="201"/>
      <c r="E9" s="109"/>
      <c r="F9" s="203"/>
      <c r="G9" s="203"/>
      <c r="H9" s="203"/>
      <c r="I9" s="203"/>
      <c r="J9" s="54"/>
      <c r="L9" s="138"/>
      <c r="M9" s="108"/>
    </row>
    <row r="10" spans="1:13" ht="15" customHeight="1" x14ac:dyDescent="0.25">
      <c r="A10" s="139" t="s">
        <v>103</v>
      </c>
      <c r="B10" s="208" t="s">
        <v>137</v>
      </c>
      <c r="C10" s="208"/>
      <c r="D10" s="208"/>
      <c r="E10" s="208"/>
      <c r="F10" s="208"/>
      <c r="G10" s="207" t="s">
        <v>104</v>
      </c>
      <c r="H10" s="207" t="s">
        <v>155</v>
      </c>
      <c r="I10" s="207" t="s">
        <v>156</v>
      </c>
      <c r="J10" s="207"/>
      <c r="K10" s="207"/>
      <c r="L10" s="207" t="s">
        <v>105</v>
      </c>
      <c r="M10" s="207" t="s">
        <v>157</v>
      </c>
    </row>
    <row r="11" spans="1:13" ht="16.899999999999999" customHeight="1" x14ac:dyDescent="0.25">
      <c r="A11" s="204"/>
      <c r="B11" s="205"/>
      <c r="C11" s="205"/>
      <c r="D11" s="205"/>
      <c r="E11" s="205"/>
      <c r="F11" s="206"/>
      <c r="G11" s="207"/>
      <c r="H11" s="207"/>
      <c r="I11" s="207"/>
      <c r="J11" s="207"/>
      <c r="K11" s="207"/>
      <c r="L11" s="207"/>
      <c r="M11" s="207"/>
    </row>
    <row r="12" spans="1:13" ht="22.15" customHeight="1" thickBot="1" x14ac:dyDescent="0.3">
      <c r="A12" s="209" t="s">
        <v>140</v>
      </c>
      <c r="B12" s="209"/>
      <c r="C12" s="209"/>
      <c r="D12" s="209"/>
      <c r="E12" s="209"/>
      <c r="F12" s="210"/>
      <c r="G12" s="207"/>
      <c r="H12" s="207"/>
      <c r="I12" s="207"/>
      <c r="J12" s="207"/>
      <c r="K12" s="207"/>
      <c r="L12" s="207"/>
      <c r="M12" s="207"/>
    </row>
    <row r="13" spans="1:13" x14ac:dyDescent="0.25">
      <c r="A13" s="224"/>
      <c r="B13" s="224"/>
      <c r="C13" s="224"/>
      <c r="D13" s="224"/>
      <c r="E13" s="224"/>
      <c r="F13" s="225"/>
      <c r="G13" s="231"/>
      <c r="H13" s="231"/>
      <c r="I13" s="220"/>
      <c r="J13" s="221"/>
      <c r="K13" s="221"/>
      <c r="L13" s="213"/>
      <c r="M13" s="268"/>
    </row>
    <row r="14" spans="1:13" x14ac:dyDescent="0.25">
      <c r="A14" s="176"/>
      <c r="B14" s="176"/>
      <c r="C14" s="176"/>
      <c r="D14" s="176"/>
      <c r="E14" s="176"/>
      <c r="F14" s="226"/>
      <c r="G14" s="231"/>
      <c r="H14" s="231"/>
      <c r="I14" s="220"/>
      <c r="J14" s="221"/>
      <c r="K14" s="221"/>
      <c r="L14" s="213"/>
      <c r="M14" s="268"/>
    </row>
    <row r="15" spans="1:13" x14ac:dyDescent="0.25">
      <c r="A15" s="227"/>
      <c r="B15" s="227"/>
      <c r="C15" s="227"/>
      <c r="D15" s="227"/>
      <c r="E15" s="227"/>
      <c r="F15" s="228"/>
      <c r="G15" s="232"/>
      <c r="H15" s="232"/>
      <c r="I15" s="222"/>
      <c r="J15" s="223"/>
      <c r="K15" s="223"/>
      <c r="L15" s="214"/>
      <c r="M15" s="269"/>
    </row>
    <row r="16" spans="1:13" x14ac:dyDescent="0.25">
      <c r="A16" s="229"/>
      <c r="B16" s="229"/>
      <c r="C16" s="229"/>
      <c r="D16" s="229"/>
      <c r="E16" s="229"/>
      <c r="F16" s="230"/>
      <c r="G16" s="233"/>
      <c r="H16" s="233"/>
      <c r="I16" s="234"/>
      <c r="J16" s="235"/>
      <c r="K16" s="235"/>
      <c r="L16" s="213">
        <f>SUM(G16:K18)</f>
        <v>0</v>
      </c>
      <c r="M16" s="270"/>
    </row>
    <row r="17" spans="1:13" x14ac:dyDescent="0.25">
      <c r="A17" s="176"/>
      <c r="B17" s="176"/>
      <c r="C17" s="176"/>
      <c r="D17" s="176"/>
      <c r="E17" s="176"/>
      <c r="F17" s="226"/>
      <c r="G17" s="231"/>
      <c r="H17" s="231"/>
      <c r="I17" s="220"/>
      <c r="J17" s="221"/>
      <c r="K17" s="221"/>
      <c r="L17" s="213"/>
      <c r="M17" s="268"/>
    </row>
    <row r="18" spans="1:13" x14ac:dyDescent="0.25">
      <c r="A18" s="227"/>
      <c r="B18" s="227"/>
      <c r="C18" s="227"/>
      <c r="D18" s="227"/>
      <c r="E18" s="227"/>
      <c r="F18" s="228"/>
      <c r="G18" s="232"/>
      <c r="H18" s="232"/>
      <c r="I18" s="222"/>
      <c r="J18" s="223"/>
      <c r="K18" s="223"/>
      <c r="L18" s="214"/>
      <c r="M18" s="269"/>
    </row>
    <row r="19" spans="1:13" x14ac:dyDescent="0.25">
      <c r="A19" s="229"/>
      <c r="B19" s="229"/>
      <c r="C19" s="229"/>
      <c r="D19" s="229"/>
      <c r="E19" s="229"/>
      <c r="F19" s="230"/>
      <c r="G19" s="233"/>
      <c r="H19" s="233"/>
      <c r="I19" s="234"/>
      <c r="J19" s="235"/>
      <c r="K19" s="235"/>
      <c r="L19" s="213">
        <f>SUM(G19:K21)</f>
        <v>0</v>
      </c>
      <c r="M19" s="270"/>
    </row>
    <row r="20" spans="1:13" x14ac:dyDescent="0.25">
      <c r="A20" s="176"/>
      <c r="B20" s="176"/>
      <c r="C20" s="176"/>
      <c r="D20" s="176"/>
      <c r="E20" s="176"/>
      <c r="F20" s="226"/>
      <c r="G20" s="231"/>
      <c r="H20" s="231"/>
      <c r="I20" s="220"/>
      <c r="J20" s="221"/>
      <c r="K20" s="221"/>
      <c r="L20" s="213"/>
      <c r="M20" s="268"/>
    </row>
    <row r="21" spans="1:13" x14ac:dyDescent="0.25">
      <c r="A21" s="227"/>
      <c r="B21" s="227"/>
      <c r="C21" s="227"/>
      <c r="D21" s="227"/>
      <c r="E21" s="227"/>
      <c r="F21" s="228"/>
      <c r="G21" s="232"/>
      <c r="H21" s="232"/>
      <c r="I21" s="222"/>
      <c r="J21" s="223"/>
      <c r="K21" s="223"/>
      <c r="L21" s="214"/>
      <c r="M21" s="269"/>
    </row>
    <row r="22" spans="1:13" x14ac:dyDescent="0.25">
      <c r="A22" s="229"/>
      <c r="B22" s="229"/>
      <c r="C22" s="229"/>
      <c r="D22" s="229"/>
      <c r="E22" s="229"/>
      <c r="F22" s="230"/>
      <c r="G22" s="233"/>
      <c r="H22" s="233"/>
      <c r="I22" s="234"/>
      <c r="J22" s="235"/>
      <c r="K22" s="235"/>
      <c r="L22" s="213">
        <f>SUM(G22:K24)</f>
        <v>0</v>
      </c>
      <c r="M22" s="270"/>
    </row>
    <row r="23" spans="1:13" x14ac:dyDescent="0.25">
      <c r="A23" s="176"/>
      <c r="B23" s="176"/>
      <c r="C23" s="176"/>
      <c r="D23" s="176"/>
      <c r="E23" s="176"/>
      <c r="F23" s="226"/>
      <c r="G23" s="231"/>
      <c r="H23" s="231"/>
      <c r="I23" s="220"/>
      <c r="J23" s="221"/>
      <c r="K23" s="221"/>
      <c r="L23" s="213"/>
      <c r="M23" s="268"/>
    </row>
    <row r="24" spans="1:13" x14ac:dyDescent="0.25">
      <c r="A24" s="227"/>
      <c r="B24" s="227"/>
      <c r="C24" s="227"/>
      <c r="D24" s="227"/>
      <c r="E24" s="227"/>
      <c r="F24" s="228"/>
      <c r="G24" s="232"/>
      <c r="H24" s="232"/>
      <c r="I24" s="222"/>
      <c r="J24" s="223"/>
      <c r="K24" s="223"/>
      <c r="L24" s="214"/>
      <c r="M24" s="269"/>
    </row>
    <row r="25" spans="1:13" x14ac:dyDescent="0.25">
      <c r="A25" s="229"/>
      <c r="B25" s="229"/>
      <c r="C25" s="229"/>
      <c r="D25" s="229"/>
      <c r="E25" s="229"/>
      <c r="F25" s="230"/>
      <c r="G25" s="233"/>
      <c r="H25" s="233"/>
      <c r="I25" s="234"/>
      <c r="J25" s="235"/>
      <c r="K25" s="235"/>
      <c r="L25" s="213">
        <f>SUM(G25:K27)</f>
        <v>0</v>
      </c>
      <c r="M25" s="268"/>
    </row>
    <row r="26" spans="1:13" x14ac:dyDescent="0.25">
      <c r="A26" s="176"/>
      <c r="B26" s="176"/>
      <c r="C26" s="176"/>
      <c r="D26" s="176"/>
      <c r="E26" s="176"/>
      <c r="F26" s="226"/>
      <c r="G26" s="231"/>
      <c r="H26" s="231"/>
      <c r="I26" s="220"/>
      <c r="J26" s="221"/>
      <c r="K26" s="221"/>
      <c r="L26" s="213"/>
      <c r="M26" s="268"/>
    </row>
    <row r="27" spans="1:13" x14ac:dyDescent="0.25">
      <c r="A27" s="227"/>
      <c r="B27" s="227"/>
      <c r="C27" s="227"/>
      <c r="D27" s="227"/>
      <c r="E27" s="227"/>
      <c r="F27" s="228"/>
      <c r="G27" s="232"/>
      <c r="H27" s="232"/>
      <c r="I27" s="222"/>
      <c r="J27" s="223"/>
      <c r="K27" s="223"/>
      <c r="L27" s="214"/>
      <c r="M27" s="269"/>
    </row>
    <row r="28" spans="1:13" x14ac:dyDescent="0.25">
      <c r="A28" s="229"/>
      <c r="B28" s="229"/>
      <c r="C28" s="229"/>
      <c r="D28" s="229"/>
      <c r="E28" s="229"/>
      <c r="F28" s="230"/>
      <c r="G28" s="233"/>
      <c r="H28" s="233"/>
      <c r="I28" s="234"/>
      <c r="J28" s="235"/>
      <c r="K28" s="235"/>
      <c r="L28" s="213">
        <f>SUM(G28:K30)</f>
        <v>0</v>
      </c>
      <c r="M28" s="268"/>
    </row>
    <row r="29" spans="1:13" x14ac:dyDescent="0.25">
      <c r="A29" s="176"/>
      <c r="B29" s="176"/>
      <c r="C29" s="176"/>
      <c r="D29" s="176"/>
      <c r="E29" s="176"/>
      <c r="F29" s="226"/>
      <c r="G29" s="231"/>
      <c r="H29" s="231"/>
      <c r="I29" s="220"/>
      <c r="J29" s="221"/>
      <c r="K29" s="221"/>
      <c r="L29" s="213"/>
      <c r="M29" s="268"/>
    </row>
    <row r="30" spans="1:13" x14ac:dyDescent="0.25">
      <c r="A30" s="227"/>
      <c r="B30" s="227"/>
      <c r="C30" s="227"/>
      <c r="D30" s="227"/>
      <c r="E30" s="227"/>
      <c r="F30" s="228"/>
      <c r="G30" s="232"/>
      <c r="H30" s="232"/>
      <c r="I30" s="222"/>
      <c r="J30" s="223"/>
      <c r="K30" s="223"/>
      <c r="L30" s="214"/>
      <c r="M30" s="269"/>
    </row>
    <row r="31" spans="1:13" x14ac:dyDescent="0.25">
      <c r="A31" s="229"/>
      <c r="B31" s="229"/>
      <c r="C31" s="229"/>
      <c r="D31" s="229"/>
      <c r="E31" s="229"/>
      <c r="F31" s="230"/>
      <c r="G31" s="233"/>
      <c r="H31" s="233"/>
      <c r="I31" s="234"/>
      <c r="J31" s="235"/>
      <c r="K31" s="235"/>
      <c r="L31" s="213">
        <f>SUM(G31:K33)</f>
        <v>0</v>
      </c>
      <c r="M31" s="268"/>
    </row>
    <row r="32" spans="1:13" x14ac:dyDescent="0.25">
      <c r="A32" s="176"/>
      <c r="B32" s="176"/>
      <c r="C32" s="176"/>
      <c r="D32" s="176"/>
      <c r="E32" s="176"/>
      <c r="F32" s="226"/>
      <c r="G32" s="231"/>
      <c r="H32" s="231"/>
      <c r="I32" s="220"/>
      <c r="J32" s="221"/>
      <c r="K32" s="221"/>
      <c r="L32" s="213"/>
      <c r="M32" s="268"/>
    </row>
    <row r="33" spans="1:13" x14ac:dyDescent="0.25">
      <c r="A33" s="227"/>
      <c r="B33" s="227"/>
      <c r="C33" s="227"/>
      <c r="D33" s="227"/>
      <c r="E33" s="227"/>
      <c r="F33" s="228"/>
      <c r="G33" s="232"/>
      <c r="H33" s="232"/>
      <c r="I33" s="222"/>
      <c r="J33" s="223"/>
      <c r="K33" s="223"/>
      <c r="L33" s="214"/>
      <c r="M33" s="269"/>
    </row>
    <row r="34" spans="1:13" x14ac:dyDescent="0.25">
      <c r="A34" s="229"/>
      <c r="B34" s="229"/>
      <c r="C34" s="229"/>
      <c r="D34" s="229"/>
      <c r="E34" s="229"/>
      <c r="F34" s="230"/>
      <c r="G34" s="233"/>
      <c r="H34" s="233"/>
      <c r="I34" s="234"/>
      <c r="J34" s="235"/>
      <c r="K34" s="235"/>
      <c r="L34" s="213">
        <f>SUM(G34:K36)</f>
        <v>0</v>
      </c>
      <c r="M34" s="268"/>
    </row>
    <row r="35" spans="1:13" x14ac:dyDescent="0.25">
      <c r="A35" s="176"/>
      <c r="B35" s="176"/>
      <c r="C35" s="176"/>
      <c r="D35" s="176"/>
      <c r="E35" s="176"/>
      <c r="F35" s="226"/>
      <c r="G35" s="231"/>
      <c r="H35" s="231"/>
      <c r="I35" s="220"/>
      <c r="J35" s="221"/>
      <c r="K35" s="221"/>
      <c r="L35" s="213"/>
      <c r="M35" s="268"/>
    </row>
    <row r="36" spans="1:13" x14ac:dyDescent="0.25">
      <c r="A36" s="227"/>
      <c r="B36" s="227"/>
      <c r="C36" s="227"/>
      <c r="D36" s="227"/>
      <c r="E36" s="227"/>
      <c r="F36" s="228"/>
      <c r="G36" s="232"/>
      <c r="H36" s="232"/>
      <c r="I36" s="222"/>
      <c r="J36" s="223"/>
      <c r="K36" s="223"/>
      <c r="L36" s="214"/>
      <c r="M36" s="269"/>
    </row>
    <row r="37" spans="1:13" x14ac:dyDescent="0.25">
      <c r="A37" s="229"/>
      <c r="B37" s="229"/>
      <c r="C37" s="229"/>
      <c r="D37" s="229"/>
      <c r="E37" s="229"/>
      <c r="F37" s="230"/>
      <c r="G37" s="233"/>
      <c r="H37" s="233"/>
      <c r="I37" s="234"/>
      <c r="J37" s="235"/>
      <c r="K37" s="235"/>
      <c r="L37" s="213">
        <f>SUM(G37:K39)</f>
        <v>0</v>
      </c>
      <c r="M37" s="268"/>
    </row>
    <row r="38" spans="1:13" x14ac:dyDescent="0.25">
      <c r="A38" s="176"/>
      <c r="B38" s="176"/>
      <c r="C38" s="176"/>
      <c r="D38" s="176"/>
      <c r="E38" s="176"/>
      <c r="F38" s="226"/>
      <c r="G38" s="231"/>
      <c r="H38" s="231"/>
      <c r="I38" s="220"/>
      <c r="J38" s="221"/>
      <c r="K38" s="221"/>
      <c r="L38" s="213"/>
      <c r="M38" s="268"/>
    </row>
    <row r="39" spans="1:13" x14ac:dyDescent="0.25">
      <c r="A39" s="227"/>
      <c r="B39" s="227"/>
      <c r="C39" s="227"/>
      <c r="D39" s="227"/>
      <c r="E39" s="227"/>
      <c r="F39" s="228"/>
      <c r="G39" s="232"/>
      <c r="H39" s="232"/>
      <c r="I39" s="222"/>
      <c r="J39" s="223"/>
      <c r="K39" s="223"/>
      <c r="L39" s="214"/>
      <c r="M39" s="269"/>
    </row>
    <row r="40" spans="1:13" x14ac:dyDescent="0.25">
      <c r="A40" s="229"/>
      <c r="B40" s="229"/>
      <c r="C40" s="229"/>
      <c r="D40" s="229"/>
      <c r="E40" s="229"/>
      <c r="F40" s="230"/>
      <c r="G40" s="233"/>
      <c r="H40" s="233"/>
      <c r="I40" s="234"/>
      <c r="J40" s="235"/>
      <c r="K40" s="235"/>
      <c r="L40" s="213">
        <f>SUM(G40:K42)</f>
        <v>0</v>
      </c>
      <c r="M40" s="268"/>
    </row>
    <row r="41" spans="1:13" x14ac:dyDescent="0.25">
      <c r="A41" s="176"/>
      <c r="B41" s="176"/>
      <c r="C41" s="176"/>
      <c r="D41" s="176"/>
      <c r="E41" s="176"/>
      <c r="F41" s="226"/>
      <c r="G41" s="231"/>
      <c r="H41" s="231"/>
      <c r="I41" s="220"/>
      <c r="J41" s="221"/>
      <c r="K41" s="221"/>
      <c r="L41" s="213"/>
      <c r="M41" s="268"/>
    </row>
    <row r="42" spans="1:13" x14ac:dyDescent="0.25">
      <c r="A42" s="227"/>
      <c r="B42" s="227"/>
      <c r="C42" s="227"/>
      <c r="D42" s="227"/>
      <c r="E42" s="227"/>
      <c r="F42" s="228"/>
      <c r="G42" s="232"/>
      <c r="H42" s="232"/>
      <c r="I42" s="222"/>
      <c r="J42" s="223"/>
      <c r="K42" s="223"/>
      <c r="L42" s="214"/>
      <c r="M42" s="269"/>
    </row>
    <row r="43" spans="1:13" x14ac:dyDescent="0.25">
      <c r="A43" s="229"/>
      <c r="B43" s="229"/>
      <c r="C43" s="229"/>
      <c r="D43" s="229"/>
      <c r="E43" s="229"/>
      <c r="F43" s="230"/>
      <c r="G43" s="233"/>
      <c r="H43" s="233"/>
      <c r="I43" s="234"/>
      <c r="J43" s="235"/>
      <c r="K43" s="235"/>
      <c r="L43" s="241">
        <f>SUM(G43:K45)</f>
        <v>0</v>
      </c>
      <c r="M43" s="270"/>
    </row>
    <row r="44" spans="1:13" x14ac:dyDescent="0.25">
      <c r="A44" s="176"/>
      <c r="B44" s="176"/>
      <c r="C44" s="176"/>
      <c r="D44" s="176"/>
      <c r="E44" s="176"/>
      <c r="F44" s="226"/>
      <c r="G44" s="231"/>
      <c r="H44" s="231"/>
      <c r="I44" s="220"/>
      <c r="J44" s="221"/>
      <c r="K44" s="221"/>
      <c r="L44" s="213"/>
      <c r="M44" s="268"/>
    </row>
    <row r="45" spans="1:13" x14ac:dyDescent="0.25">
      <c r="A45" s="227"/>
      <c r="B45" s="227"/>
      <c r="C45" s="227"/>
      <c r="D45" s="227"/>
      <c r="E45" s="227"/>
      <c r="F45" s="228"/>
      <c r="G45" s="232"/>
      <c r="H45" s="232"/>
      <c r="I45" s="222"/>
      <c r="J45" s="223"/>
      <c r="K45" s="223"/>
      <c r="L45" s="214"/>
      <c r="M45" s="269"/>
    </row>
    <row r="46" spans="1:13" x14ac:dyDescent="0.25">
      <c r="A46" s="145"/>
      <c r="B46" s="145"/>
      <c r="C46" s="145"/>
      <c r="D46" s="145"/>
      <c r="E46" s="145"/>
      <c r="F46" s="144"/>
      <c r="G46" s="143"/>
      <c r="H46" s="143"/>
      <c r="I46" s="143"/>
      <c r="J46" s="143"/>
      <c r="K46" s="143"/>
      <c r="L46" s="147"/>
      <c r="M46" s="146"/>
    </row>
    <row r="47" spans="1:13" x14ac:dyDescent="0.25">
      <c r="A47" s="145"/>
      <c r="B47" s="145"/>
      <c r="C47" s="145"/>
      <c r="D47" s="145"/>
      <c r="E47" s="145"/>
      <c r="F47" s="144"/>
      <c r="G47" s="143"/>
      <c r="H47" s="143"/>
      <c r="I47" s="143"/>
      <c r="J47" s="143"/>
      <c r="K47" s="143"/>
      <c r="L47" s="147"/>
      <c r="M47" s="146"/>
    </row>
    <row r="48" spans="1:13" ht="15.75" thickBot="1" x14ac:dyDescent="0.3">
      <c r="A48" s="119" t="s">
        <v>106</v>
      </c>
      <c r="B48" s="257" t="s">
        <v>107</v>
      </c>
      <c r="C48" s="257"/>
      <c r="D48" s="257"/>
      <c r="E48" s="257"/>
      <c r="F48" s="258"/>
      <c r="G48" s="131"/>
      <c r="H48" s="131"/>
      <c r="I48" s="256"/>
      <c r="J48" s="256"/>
      <c r="K48" s="256"/>
      <c r="L48" s="131"/>
      <c r="M48" s="120"/>
    </row>
    <row r="49" spans="1:13" x14ac:dyDescent="0.25">
      <c r="A49" s="124"/>
      <c r="B49" s="246" t="s">
        <v>108</v>
      </c>
      <c r="C49" s="248" t="s">
        <v>136</v>
      </c>
      <c r="D49" s="248"/>
      <c r="E49" s="248"/>
      <c r="F49" s="248"/>
      <c r="G49" s="250"/>
      <c r="H49" s="250"/>
      <c r="I49" s="259"/>
      <c r="J49" s="260"/>
      <c r="K49" s="261"/>
      <c r="L49" s="265">
        <f>SUM(G49:K50)</f>
        <v>0</v>
      </c>
      <c r="M49" s="266"/>
    </row>
    <row r="50" spans="1:13" x14ac:dyDescent="0.25">
      <c r="A50" s="7"/>
      <c r="B50" s="247"/>
      <c r="C50" s="249"/>
      <c r="D50" s="249"/>
      <c r="E50" s="249"/>
      <c r="F50" s="249"/>
      <c r="G50" s="251"/>
      <c r="H50" s="251"/>
      <c r="I50" s="262"/>
      <c r="J50" s="263"/>
      <c r="K50" s="264"/>
      <c r="L50" s="214"/>
      <c r="M50" s="267"/>
    </row>
    <row r="51" spans="1:13" ht="41.25" customHeight="1" x14ac:dyDescent="0.25">
      <c r="A51" s="7"/>
      <c r="B51" s="77" t="s">
        <v>109</v>
      </c>
      <c r="C51" s="218" t="s">
        <v>141</v>
      </c>
      <c r="D51" s="219"/>
      <c r="E51" s="219"/>
      <c r="F51" s="219"/>
      <c r="G51" s="103"/>
      <c r="H51" s="103"/>
      <c r="I51" s="215"/>
      <c r="J51" s="216"/>
      <c r="K51" s="217"/>
      <c r="L51" s="104">
        <f>SUM(G51:K51)</f>
        <v>0</v>
      </c>
      <c r="M51" s="111"/>
    </row>
    <row r="52" spans="1:13" ht="29.25" customHeight="1" thickBot="1" x14ac:dyDescent="0.3">
      <c r="A52" s="7"/>
      <c r="B52" s="77" t="s">
        <v>110</v>
      </c>
      <c r="C52" s="219" t="s">
        <v>111</v>
      </c>
      <c r="D52" s="219"/>
      <c r="E52" s="219"/>
      <c r="F52" s="219"/>
      <c r="G52" s="103"/>
      <c r="H52" s="103"/>
      <c r="I52" s="215"/>
      <c r="J52" s="216"/>
      <c r="K52" s="217"/>
      <c r="L52" s="104">
        <f>SUM(G52:K52)</f>
        <v>0</v>
      </c>
      <c r="M52" s="111"/>
    </row>
    <row r="53" spans="1:13" ht="15.75" thickBot="1" x14ac:dyDescent="0.3">
      <c r="A53" s="116"/>
      <c r="B53" s="255" t="s">
        <v>112</v>
      </c>
      <c r="C53" s="255"/>
      <c r="D53" s="255"/>
      <c r="E53" s="255"/>
      <c r="F53" s="255"/>
      <c r="G53" s="105">
        <f>SUM(G49:G52)</f>
        <v>0</v>
      </c>
      <c r="H53" s="105">
        <f>SUM(H49:H52)</f>
        <v>0</v>
      </c>
      <c r="I53" s="244">
        <f>SUM(I49:K52)</f>
        <v>0</v>
      </c>
      <c r="J53" s="245"/>
      <c r="K53" s="245"/>
      <c r="L53" s="105">
        <f>SUM(L49:L52)</f>
        <v>0</v>
      </c>
      <c r="M53" s="112"/>
    </row>
    <row r="54" spans="1:13" ht="48.6" customHeight="1" thickBot="1" x14ac:dyDescent="0.3">
      <c r="A54" s="123" t="s">
        <v>113</v>
      </c>
      <c r="B54" s="253" t="s">
        <v>138</v>
      </c>
      <c r="C54" s="253"/>
      <c r="D54" s="253"/>
      <c r="E54" s="253"/>
      <c r="F54" s="254"/>
      <c r="G54" s="100"/>
      <c r="H54" s="115"/>
      <c r="I54" s="236"/>
      <c r="J54" s="236"/>
      <c r="K54" s="236"/>
      <c r="L54" s="106">
        <f>SUM(G54:K54)</f>
        <v>0</v>
      </c>
      <c r="M54" s="78"/>
    </row>
    <row r="55" spans="1:13" ht="33.75" customHeight="1" thickBot="1" x14ac:dyDescent="0.3">
      <c r="A55" s="76" t="s">
        <v>114</v>
      </c>
      <c r="B55" s="252" t="s">
        <v>115</v>
      </c>
      <c r="C55" s="252"/>
      <c r="D55" s="252"/>
      <c r="E55" s="252"/>
      <c r="F55" s="252"/>
      <c r="G55" s="101"/>
      <c r="H55" s="113"/>
      <c r="I55" s="114"/>
      <c r="J55" s="114"/>
      <c r="K55" s="114"/>
      <c r="L55" s="107">
        <f>G55</f>
        <v>0</v>
      </c>
      <c r="M55" s="118"/>
    </row>
    <row r="56" spans="1:13" ht="15.75" thickBot="1" x14ac:dyDescent="0.3">
      <c r="A56" s="75" t="s">
        <v>116</v>
      </c>
      <c r="B56" s="74" t="s">
        <v>117</v>
      </c>
      <c r="C56" s="73"/>
      <c r="D56" s="73"/>
      <c r="E56" s="73"/>
      <c r="F56" s="73"/>
      <c r="G56" s="102">
        <f>SUM(G13:G45,G53,G54,G55)</f>
        <v>0</v>
      </c>
      <c r="H56" s="102">
        <f>SUM(H13:H45,H53,H54)</f>
        <v>0</v>
      </c>
      <c r="I56" s="237">
        <f>SUM(I13:K45,I53,I54)</f>
        <v>0</v>
      </c>
      <c r="J56" s="238"/>
      <c r="K56" s="238"/>
      <c r="L56" s="105">
        <f>SUM(L13:L45,L53,L54,L55)</f>
        <v>0</v>
      </c>
      <c r="M56" s="117"/>
    </row>
    <row r="57" spans="1:13" ht="177.75" customHeight="1" x14ac:dyDescent="0.25">
      <c r="A57" s="242" t="s">
        <v>134</v>
      </c>
      <c r="B57" s="242"/>
      <c r="C57" s="242"/>
      <c r="D57" s="242"/>
      <c r="E57" s="242"/>
      <c r="F57" s="242"/>
      <c r="G57" s="242"/>
      <c r="H57" s="242"/>
      <c r="I57" s="242"/>
      <c r="J57" s="242"/>
      <c r="K57" s="242"/>
      <c r="L57" s="242"/>
      <c r="M57" s="243"/>
    </row>
    <row r="58" spans="1:13" x14ac:dyDescent="0.25">
      <c r="A58" s="84"/>
      <c r="B58" s="72"/>
      <c r="C58" s="72"/>
      <c r="D58" s="72"/>
      <c r="E58" s="72"/>
      <c r="F58" s="72"/>
      <c r="G58" s="72"/>
      <c r="H58" s="72"/>
      <c r="I58" s="72"/>
      <c r="J58" s="84"/>
      <c r="K58" s="72"/>
      <c r="L58" s="72"/>
      <c r="M58" s="72"/>
    </row>
    <row r="59" spans="1:13" hidden="1" x14ac:dyDescent="0.25">
      <c r="A59" s="72"/>
      <c r="B59" s="72"/>
      <c r="C59" s="72"/>
      <c r="D59" s="72"/>
      <c r="E59" s="72"/>
      <c r="F59" s="72"/>
      <c r="G59" s="72"/>
      <c r="H59" s="72"/>
      <c r="I59" s="72"/>
      <c r="J59" s="72"/>
      <c r="K59" s="84"/>
      <c r="L59" s="72"/>
      <c r="M59" s="72"/>
    </row>
    <row r="60" spans="1:13" hidden="1" x14ac:dyDescent="0.25">
      <c r="A60" s="84"/>
      <c r="B60" s="72"/>
      <c r="C60" s="72"/>
      <c r="D60" s="72"/>
      <c r="E60" s="72"/>
      <c r="F60" s="72"/>
      <c r="G60" s="72"/>
      <c r="H60" s="72"/>
      <c r="I60" s="72"/>
      <c r="J60" s="72"/>
      <c r="K60" s="72"/>
      <c r="L60" s="72"/>
      <c r="M60" s="72"/>
    </row>
    <row r="61" spans="1:13" hidden="1" x14ac:dyDescent="0.25">
      <c r="A61" s="72"/>
      <c r="B61" s="72"/>
      <c r="C61" s="72"/>
      <c r="D61" s="72"/>
      <c r="E61" s="72"/>
      <c r="F61" s="72"/>
      <c r="G61" s="72"/>
      <c r="H61" s="72"/>
      <c r="I61" s="72"/>
      <c r="J61" s="72"/>
      <c r="K61" s="72"/>
      <c r="L61" s="72"/>
      <c r="M61" s="72"/>
    </row>
    <row r="62" spans="1:13" hidden="1" x14ac:dyDescent="0.25">
      <c r="A62" s="72"/>
      <c r="B62" s="72"/>
      <c r="C62" s="72"/>
      <c r="D62" s="72"/>
      <c r="E62" s="72"/>
      <c r="F62" s="72"/>
      <c r="G62" s="72"/>
      <c r="H62" s="72"/>
      <c r="I62" s="72"/>
      <c r="J62" s="72"/>
      <c r="K62" s="72"/>
      <c r="L62" s="72"/>
      <c r="M62" s="72"/>
    </row>
    <row r="63" spans="1:13" hidden="1" x14ac:dyDescent="0.25">
      <c r="A63" s="72"/>
      <c r="B63" s="72"/>
      <c r="C63" s="72"/>
      <c r="D63" s="72"/>
      <c r="E63" s="72"/>
      <c r="F63" s="72"/>
      <c r="G63" s="72"/>
      <c r="H63" s="72"/>
      <c r="I63" s="72"/>
      <c r="J63" s="72"/>
      <c r="K63" s="72"/>
      <c r="L63" s="72"/>
      <c r="M63" s="72"/>
    </row>
    <row r="64" spans="1:13" hidden="1" x14ac:dyDescent="0.25">
      <c r="A64" s="72"/>
      <c r="B64" s="72"/>
      <c r="C64" s="72"/>
      <c r="D64" s="72"/>
      <c r="E64" s="72"/>
      <c r="F64" s="72"/>
      <c r="G64" s="72"/>
      <c r="H64" s="72"/>
      <c r="I64" s="72"/>
      <c r="J64" s="72"/>
      <c r="K64" s="84"/>
      <c r="L64" s="72"/>
      <c r="M64" s="72"/>
    </row>
    <row r="65" spans="1:13" hidden="1" x14ac:dyDescent="0.25">
      <c r="A65" s="72"/>
      <c r="B65" s="72"/>
      <c r="C65" s="72"/>
      <c r="D65" s="72"/>
      <c r="E65" s="72"/>
      <c r="F65" s="72"/>
      <c r="G65" s="72"/>
      <c r="H65" s="72"/>
      <c r="I65" s="72"/>
      <c r="J65" s="72"/>
      <c r="K65" s="72"/>
      <c r="L65" s="72"/>
      <c r="M65" s="72"/>
    </row>
    <row r="66" spans="1:13" hidden="1" x14ac:dyDescent="0.25">
      <c r="A66" s="72"/>
      <c r="B66" s="72"/>
      <c r="C66" s="72"/>
      <c r="D66" s="72"/>
      <c r="E66" s="72"/>
      <c r="F66" s="72"/>
      <c r="G66" s="72"/>
      <c r="H66" s="72"/>
      <c r="I66" s="72"/>
      <c r="J66" s="72"/>
      <c r="K66" s="72"/>
      <c r="L66" s="72"/>
      <c r="M66" s="72"/>
    </row>
    <row r="67" spans="1:13" hidden="1" x14ac:dyDescent="0.25">
      <c r="A67" s="72"/>
      <c r="B67" s="72"/>
      <c r="C67" s="72"/>
      <c r="D67" s="72"/>
      <c r="E67" s="72"/>
      <c r="F67" s="72"/>
      <c r="G67" s="72"/>
      <c r="H67" s="72"/>
      <c r="I67" s="72"/>
      <c r="J67" s="72"/>
      <c r="K67" s="72"/>
      <c r="L67" s="72"/>
      <c r="M67" s="72"/>
    </row>
    <row r="68" spans="1:13" hidden="1" x14ac:dyDescent="0.25">
      <c r="A68" s="72"/>
      <c r="B68" s="72"/>
      <c r="C68" s="72"/>
      <c r="D68" s="72"/>
      <c r="E68" s="72"/>
      <c r="F68" s="72"/>
      <c r="G68" s="72"/>
      <c r="H68" s="72"/>
      <c r="I68" s="72"/>
      <c r="J68" s="72"/>
      <c r="K68" s="72"/>
      <c r="L68" s="72"/>
      <c r="M68" s="72"/>
    </row>
    <row r="69" spans="1:13" hidden="1" x14ac:dyDescent="0.25">
      <c r="A69" s="72"/>
      <c r="B69" s="72"/>
      <c r="C69" s="72"/>
      <c r="D69" s="72"/>
      <c r="E69" s="72"/>
      <c r="F69" s="72"/>
      <c r="G69" s="72"/>
      <c r="H69" s="72"/>
      <c r="I69" s="72"/>
      <c r="J69" s="84"/>
      <c r="K69" s="72"/>
      <c r="L69" s="72"/>
      <c r="M69" s="72"/>
    </row>
    <row r="70" spans="1:13" hidden="1" x14ac:dyDescent="0.25">
      <c r="A70" s="72"/>
      <c r="B70" s="72"/>
      <c r="C70" s="72"/>
      <c r="D70" s="72"/>
      <c r="E70" s="72"/>
      <c r="F70" s="72"/>
      <c r="G70" s="72"/>
      <c r="H70" s="72"/>
      <c r="I70" s="72"/>
      <c r="J70" s="72"/>
      <c r="K70" s="72"/>
      <c r="L70" s="72"/>
      <c r="M70" s="72"/>
    </row>
    <row r="71" spans="1:13" hidden="1" x14ac:dyDescent="0.25">
      <c r="A71" s="72"/>
      <c r="B71" s="72"/>
      <c r="C71" s="72"/>
      <c r="D71" s="72"/>
      <c r="E71" s="72"/>
      <c r="F71" s="72"/>
      <c r="G71" s="72"/>
      <c r="H71" s="72"/>
      <c r="I71" s="72"/>
      <c r="J71" s="72"/>
      <c r="K71" s="72"/>
      <c r="L71" s="72"/>
      <c r="M71" s="72"/>
    </row>
    <row r="72" spans="1:13" hidden="1" x14ac:dyDescent="0.25">
      <c r="A72" s="84"/>
      <c r="B72" s="72"/>
      <c r="C72" s="72"/>
      <c r="D72" s="72"/>
      <c r="E72" s="72"/>
      <c r="F72" s="72"/>
      <c r="G72" s="72"/>
      <c r="H72" s="72"/>
      <c r="I72" s="72"/>
      <c r="J72" s="72"/>
      <c r="K72" s="72"/>
      <c r="L72" s="72"/>
      <c r="M72" s="72"/>
    </row>
    <row r="73" spans="1:13" hidden="1" x14ac:dyDescent="0.25">
      <c r="A73" s="72"/>
      <c r="B73" s="84"/>
      <c r="C73" s="72"/>
      <c r="D73" s="72"/>
      <c r="E73" s="72"/>
      <c r="F73" s="72"/>
      <c r="G73" s="72"/>
      <c r="H73" s="72"/>
      <c r="I73" s="72"/>
      <c r="J73" s="72"/>
      <c r="K73" s="72"/>
      <c r="L73" s="72"/>
      <c r="M73" s="72"/>
    </row>
    <row r="74" spans="1:13" hidden="1" x14ac:dyDescent="0.25">
      <c r="A74" s="72"/>
      <c r="B74" s="72"/>
      <c r="C74" s="72"/>
      <c r="D74" s="72"/>
      <c r="E74" s="72"/>
      <c r="F74" s="72"/>
      <c r="G74" s="72"/>
      <c r="H74" s="72"/>
      <c r="I74" s="72"/>
      <c r="J74" s="72"/>
      <c r="K74" s="72"/>
      <c r="L74" s="72"/>
      <c r="M74" s="72"/>
    </row>
    <row r="75" spans="1:13" hidden="1" x14ac:dyDescent="0.25">
      <c r="A75" s="72"/>
      <c r="B75" s="72"/>
      <c r="C75" s="72"/>
      <c r="D75" s="72"/>
      <c r="E75" s="72"/>
      <c r="F75" s="72"/>
      <c r="G75" s="72"/>
      <c r="H75" s="72"/>
      <c r="I75" s="72"/>
      <c r="J75" s="72"/>
      <c r="K75" s="72"/>
      <c r="L75" s="72"/>
      <c r="M75" s="72"/>
    </row>
    <row r="76" spans="1:13" hidden="1" x14ac:dyDescent="0.25">
      <c r="A76" s="72"/>
      <c r="B76" s="72"/>
      <c r="C76" s="72"/>
      <c r="D76" s="72"/>
      <c r="E76" s="72"/>
      <c r="F76" s="72"/>
      <c r="G76" s="72"/>
      <c r="H76" s="72"/>
      <c r="I76" s="72"/>
      <c r="J76" s="72"/>
      <c r="K76" s="72"/>
      <c r="L76" s="72"/>
      <c r="M76" s="72"/>
    </row>
    <row r="77" spans="1:13" hidden="1" x14ac:dyDescent="0.25">
      <c r="A77" s="72"/>
      <c r="B77" s="72"/>
      <c r="C77" s="72"/>
      <c r="D77" s="72"/>
      <c r="E77" s="72"/>
      <c r="F77" s="72"/>
      <c r="G77" s="72"/>
      <c r="H77" s="72"/>
      <c r="I77" s="72"/>
      <c r="J77" s="72"/>
      <c r="K77" s="72"/>
      <c r="L77" s="72"/>
      <c r="M77" s="72"/>
    </row>
    <row r="78" spans="1:13" hidden="1" x14ac:dyDescent="0.25">
      <c r="A78" s="72"/>
      <c r="B78" s="72"/>
      <c r="C78" s="72"/>
      <c r="D78" s="72"/>
      <c r="E78" s="72"/>
      <c r="F78" s="72"/>
      <c r="G78" s="72"/>
      <c r="H78" s="72"/>
      <c r="I78" s="72"/>
      <c r="J78" s="72"/>
      <c r="K78" s="72"/>
      <c r="L78" s="72"/>
      <c r="M78" s="72"/>
    </row>
    <row r="79" spans="1:13" hidden="1" x14ac:dyDescent="0.25">
      <c r="A79" s="239"/>
      <c r="B79" s="239"/>
      <c r="C79" s="239"/>
      <c r="D79" s="72"/>
      <c r="E79" s="72"/>
      <c r="F79" s="72"/>
      <c r="G79" s="72"/>
      <c r="H79" s="72"/>
      <c r="I79" s="72"/>
      <c r="J79" s="72"/>
      <c r="K79" s="72"/>
      <c r="L79" s="72"/>
      <c r="M79" s="72"/>
    </row>
    <row r="80" spans="1:13" hidden="1" x14ac:dyDescent="0.25">
      <c r="A80" s="239"/>
      <c r="B80" s="239"/>
      <c r="C80" s="239"/>
      <c r="D80" s="72"/>
      <c r="E80" s="72"/>
      <c r="F80" s="72"/>
      <c r="G80" s="72"/>
      <c r="H80" s="72"/>
      <c r="I80" s="72"/>
      <c r="J80" s="72"/>
      <c r="K80" s="72"/>
      <c r="L80" s="72"/>
      <c r="M80" s="72"/>
    </row>
    <row r="81" spans="1:13" hidden="1" x14ac:dyDescent="0.25">
      <c r="A81" s="239"/>
      <c r="B81" s="239"/>
      <c r="C81" s="239"/>
      <c r="D81" s="72"/>
      <c r="E81" s="72"/>
      <c r="F81" s="72"/>
      <c r="G81" s="72"/>
      <c r="H81" s="72"/>
      <c r="I81" s="72"/>
      <c r="J81" s="72"/>
      <c r="K81" s="72"/>
      <c r="L81" s="72"/>
      <c r="M81" s="72"/>
    </row>
    <row r="82" spans="1:13" hidden="1" x14ac:dyDescent="0.25">
      <c r="A82" s="239"/>
      <c r="B82" s="239"/>
      <c r="C82" s="239"/>
      <c r="D82" s="72"/>
      <c r="E82" s="72"/>
      <c r="F82" s="72"/>
      <c r="G82" s="72"/>
      <c r="H82" s="72"/>
      <c r="I82" s="72"/>
      <c r="J82" s="72"/>
      <c r="K82" s="72"/>
      <c r="L82" s="72"/>
      <c r="M82" s="72"/>
    </row>
    <row r="83" spans="1:13" hidden="1" x14ac:dyDescent="0.25">
      <c r="A83" s="239"/>
      <c r="B83" s="239"/>
      <c r="C83" s="239"/>
      <c r="D83" s="72"/>
      <c r="E83" s="72"/>
      <c r="F83" s="72"/>
      <c r="G83" s="72"/>
      <c r="H83" s="72"/>
      <c r="I83" s="72"/>
      <c r="J83" s="72"/>
      <c r="K83" s="72"/>
      <c r="L83" s="72"/>
      <c r="M83" s="72"/>
    </row>
    <row r="84" spans="1:13" hidden="1" x14ac:dyDescent="0.25">
      <c r="A84" s="240"/>
      <c r="B84" s="240"/>
      <c r="C84" s="240"/>
      <c r="D84" s="72"/>
      <c r="E84" s="72"/>
      <c r="F84" s="72"/>
      <c r="G84" s="72"/>
      <c r="H84" s="72"/>
      <c r="I84" s="72"/>
      <c r="J84" s="72"/>
      <c r="K84" s="72"/>
      <c r="L84" s="72"/>
      <c r="M84" s="72"/>
    </row>
    <row r="85" spans="1:13" hidden="1" x14ac:dyDescent="0.25">
      <c r="A85" s="240"/>
      <c r="B85" s="240"/>
      <c r="C85" s="240"/>
      <c r="D85" s="72"/>
      <c r="E85" s="72"/>
      <c r="F85" s="72"/>
      <c r="G85" s="72"/>
      <c r="H85" s="72"/>
      <c r="I85" s="72"/>
      <c r="J85" s="72"/>
      <c r="K85" s="72"/>
      <c r="L85" s="72"/>
      <c r="M85" s="72"/>
    </row>
    <row r="86" spans="1:13" hidden="1" x14ac:dyDescent="0.25">
      <c r="A86" s="72"/>
      <c r="B86" s="72"/>
      <c r="C86" s="72"/>
      <c r="D86" s="72"/>
      <c r="E86" s="72"/>
      <c r="F86" s="72"/>
      <c r="G86" s="72"/>
      <c r="H86" s="72"/>
      <c r="I86" s="72"/>
      <c r="J86" s="72"/>
      <c r="K86" s="72"/>
      <c r="L86" s="72"/>
      <c r="M86" s="72"/>
    </row>
    <row r="87" spans="1:13" hidden="1" x14ac:dyDescent="0.25">
      <c r="A87" s="72"/>
      <c r="B87" s="72"/>
      <c r="C87" s="72"/>
      <c r="D87" s="72"/>
      <c r="E87" s="72"/>
      <c r="F87" s="72"/>
      <c r="G87" s="72"/>
      <c r="H87" s="72"/>
      <c r="I87" s="72"/>
      <c r="J87" s="72"/>
      <c r="K87" s="72"/>
      <c r="L87" s="72"/>
      <c r="M87" s="72"/>
    </row>
    <row r="88" spans="1:13" hidden="1" x14ac:dyDescent="0.25">
      <c r="A88" s="72"/>
      <c r="B88" s="72"/>
      <c r="C88" s="72"/>
      <c r="D88" s="72"/>
      <c r="E88" s="72"/>
      <c r="F88" s="72"/>
      <c r="G88" s="72"/>
      <c r="H88" s="72"/>
      <c r="I88" s="72"/>
      <c r="J88" s="72"/>
      <c r="K88" s="72"/>
      <c r="L88" s="72"/>
      <c r="M88" s="72"/>
    </row>
    <row r="89" spans="1:13" hidden="1" x14ac:dyDescent="0.25">
      <c r="A89" s="72"/>
      <c r="B89" s="72"/>
      <c r="C89" s="72"/>
      <c r="D89" s="72"/>
      <c r="E89" s="72"/>
      <c r="F89" s="72"/>
      <c r="G89" s="72"/>
      <c r="H89" s="72"/>
      <c r="I89" s="72"/>
      <c r="J89" s="72"/>
      <c r="K89" s="72"/>
      <c r="L89" s="72"/>
      <c r="M89" s="72"/>
    </row>
    <row r="90" spans="1:13" hidden="1" x14ac:dyDescent="0.25">
      <c r="A90" s="72"/>
      <c r="B90" s="72"/>
      <c r="C90" s="72"/>
      <c r="D90" s="72"/>
      <c r="E90" s="72"/>
      <c r="F90" s="72"/>
      <c r="G90" s="72"/>
      <c r="H90" s="72"/>
      <c r="I90" s="72"/>
      <c r="J90" s="72"/>
      <c r="K90" s="72"/>
      <c r="L90" s="72"/>
      <c r="M90" s="72"/>
    </row>
    <row r="91" spans="1:13" hidden="1" x14ac:dyDescent="0.25">
      <c r="A91" s="72"/>
      <c r="B91" s="72"/>
      <c r="C91" s="72"/>
      <c r="D91" s="72"/>
      <c r="E91" s="72"/>
      <c r="F91" s="72"/>
      <c r="G91" s="72"/>
      <c r="H91" s="72"/>
      <c r="I91" s="72"/>
      <c r="J91" s="72"/>
      <c r="K91" s="72"/>
      <c r="L91" s="72"/>
      <c r="M91" s="72"/>
    </row>
    <row r="92" spans="1:13" hidden="1" x14ac:dyDescent="0.25">
      <c r="A92" s="72"/>
      <c r="B92" s="72"/>
      <c r="C92" s="72"/>
      <c r="D92" s="72"/>
      <c r="E92" s="72"/>
      <c r="F92" s="72"/>
      <c r="G92" s="72"/>
      <c r="H92" s="72"/>
      <c r="I92" s="72"/>
      <c r="J92" s="72"/>
      <c r="K92" s="72"/>
      <c r="L92" s="72"/>
      <c r="M92" s="72"/>
    </row>
    <row r="93" spans="1:13" hidden="1" x14ac:dyDescent="0.25">
      <c r="A93" s="72"/>
      <c r="B93" s="72"/>
      <c r="C93" s="72"/>
      <c r="D93" s="72"/>
      <c r="E93" s="72"/>
      <c r="F93" s="72"/>
      <c r="G93" s="72"/>
      <c r="H93" s="72"/>
      <c r="I93" s="72"/>
      <c r="J93" s="72"/>
      <c r="K93" s="72"/>
      <c r="L93" s="72"/>
      <c r="M93" s="72"/>
    </row>
    <row r="94" spans="1:13" hidden="1" x14ac:dyDescent="0.25">
      <c r="A94" s="72"/>
      <c r="B94" s="72"/>
      <c r="C94" s="72"/>
      <c r="D94" s="72"/>
      <c r="E94" s="72"/>
      <c r="F94" s="72"/>
      <c r="G94" s="72"/>
      <c r="H94" s="72"/>
      <c r="I94" s="72"/>
      <c r="J94" s="72"/>
      <c r="K94" s="72"/>
      <c r="L94" s="72"/>
      <c r="M94" s="72"/>
    </row>
    <row r="95" spans="1:13" hidden="1" x14ac:dyDescent="0.25">
      <c r="A95" s="72"/>
      <c r="B95" s="72"/>
      <c r="C95" s="72"/>
      <c r="D95" s="72"/>
      <c r="E95" s="72"/>
      <c r="F95" s="72"/>
      <c r="G95" s="72"/>
      <c r="H95" s="72"/>
      <c r="I95" s="72"/>
      <c r="J95" s="72"/>
      <c r="K95" s="72"/>
      <c r="L95" s="72"/>
      <c r="M95" s="72"/>
    </row>
    <row r="96" spans="1:13" hidden="1" x14ac:dyDescent="0.25">
      <c r="A96" s="72"/>
      <c r="B96" s="72"/>
      <c r="C96" s="72"/>
      <c r="D96" s="72"/>
      <c r="E96" s="72"/>
      <c r="F96" s="72"/>
      <c r="G96" s="72"/>
      <c r="H96" s="72"/>
      <c r="I96" s="72"/>
      <c r="J96" s="72"/>
      <c r="K96" s="72"/>
      <c r="L96" s="72"/>
      <c r="M96" s="72"/>
    </row>
    <row r="97" spans="1:13" hidden="1" x14ac:dyDescent="0.25">
      <c r="A97" s="72"/>
      <c r="B97" s="72"/>
      <c r="C97" s="72"/>
      <c r="D97" s="72"/>
      <c r="E97" s="72"/>
      <c r="F97" s="72"/>
      <c r="G97" s="72"/>
      <c r="H97" s="72"/>
      <c r="I97" s="72"/>
      <c r="J97" s="72"/>
      <c r="K97" s="72"/>
      <c r="L97" s="72"/>
      <c r="M97" s="72"/>
    </row>
    <row r="98" spans="1:13" hidden="1" x14ac:dyDescent="0.25">
      <c r="A98" s="72"/>
      <c r="B98" s="72"/>
      <c r="C98" s="72"/>
      <c r="D98" s="72"/>
      <c r="E98" s="72"/>
      <c r="F98" s="72"/>
      <c r="G98" s="72"/>
      <c r="H98" s="72"/>
      <c r="I98" s="72"/>
      <c r="J98" s="72"/>
      <c r="K98" s="72"/>
      <c r="L98" s="72"/>
      <c r="M98" s="72"/>
    </row>
    <row r="99" spans="1:13" hidden="1" x14ac:dyDescent="0.25">
      <c r="A99" s="72"/>
      <c r="B99" s="72"/>
      <c r="C99" s="72"/>
      <c r="D99" s="72"/>
      <c r="E99" s="72"/>
      <c r="F99" s="72"/>
      <c r="G99" s="72"/>
      <c r="H99" s="72"/>
      <c r="I99" s="72"/>
      <c r="J99" s="72"/>
      <c r="K99" s="72"/>
      <c r="L99" s="72"/>
      <c r="M99" s="72"/>
    </row>
    <row r="100" spans="1:13" hidden="1" x14ac:dyDescent="0.25">
      <c r="A100" s="72"/>
      <c r="B100" s="72"/>
      <c r="C100" s="72"/>
      <c r="D100" s="72"/>
      <c r="E100" s="72"/>
      <c r="F100" s="72"/>
      <c r="G100" s="72"/>
      <c r="H100" s="72"/>
      <c r="I100" s="72"/>
      <c r="J100" s="72"/>
      <c r="K100" s="72"/>
      <c r="L100" s="72"/>
      <c r="M100" s="72"/>
    </row>
    <row r="101" spans="1:13" hidden="1" x14ac:dyDescent="0.25">
      <c r="A101" s="72"/>
      <c r="B101" s="72"/>
      <c r="C101" s="72"/>
      <c r="D101" s="72"/>
      <c r="E101" s="72"/>
      <c r="F101" s="72"/>
      <c r="G101" s="72"/>
      <c r="H101" s="72"/>
      <c r="I101" s="72"/>
      <c r="J101" s="72"/>
      <c r="K101" s="72"/>
      <c r="L101" s="72"/>
      <c r="M101" s="72"/>
    </row>
    <row r="102" spans="1:13" hidden="1" x14ac:dyDescent="0.25">
      <c r="A102" s="72"/>
      <c r="B102" s="72"/>
      <c r="C102" s="72"/>
      <c r="D102" s="72"/>
      <c r="E102" s="72"/>
      <c r="F102" s="72"/>
      <c r="G102" s="72"/>
      <c r="H102" s="72"/>
      <c r="I102" s="72"/>
      <c r="J102" s="72"/>
      <c r="K102" s="72"/>
      <c r="L102" s="72"/>
      <c r="M102" s="72"/>
    </row>
    <row r="103" spans="1:13" hidden="1" x14ac:dyDescent="0.25">
      <c r="A103" s="72"/>
      <c r="B103" s="72"/>
      <c r="C103" s="72"/>
      <c r="D103" s="72"/>
      <c r="E103" s="72"/>
      <c r="F103" s="72"/>
      <c r="G103" s="72"/>
      <c r="H103" s="72"/>
      <c r="I103" s="72"/>
      <c r="J103" s="72"/>
      <c r="K103" s="72"/>
      <c r="L103" s="72"/>
      <c r="M103" s="72"/>
    </row>
    <row r="104" spans="1:13" hidden="1" x14ac:dyDescent="0.25">
      <c r="A104" s="72"/>
      <c r="B104" s="72"/>
      <c r="C104" s="72"/>
      <c r="D104" s="72"/>
      <c r="E104" s="72"/>
      <c r="F104" s="72"/>
      <c r="G104" s="72"/>
      <c r="H104" s="72"/>
      <c r="I104" s="72"/>
      <c r="J104" s="72"/>
      <c r="K104" s="72"/>
      <c r="L104" s="72"/>
      <c r="M104" s="72"/>
    </row>
    <row r="105" spans="1:13" hidden="1" x14ac:dyDescent="0.25">
      <c r="A105" s="72"/>
      <c r="B105" s="72"/>
      <c r="C105" s="72"/>
      <c r="D105" s="72"/>
      <c r="E105" s="72"/>
      <c r="F105" s="72"/>
      <c r="G105" s="72"/>
      <c r="H105" s="72"/>
      <c r="I105" s="72"/>
      <c r="J105" s="72"/>
      <c r="K105" s="72"/>
      <c r="L105" s="72"/>
      <c r="M105" s="72"/>
    </row>
    <row r="106" spans="1:13" hidden="1" x14ac:dyDescent="0.25">
      <c r="A106" s="72"/>
      <c r="B106" s="72"/>
      <c r="C106" s="72"/>
      <c r="D106" s="72"/>
      <c r="E106" s="72"/>
      <c r="F106" s="72"/>
      <c r="G106" s="72"/>
      <c r="H106" s="72"/>
      <c r="I106" s="72"/>
      <c r="J106" s="72"/>
      <c r="K106" s="72"/>
      <c r="L106" s="72"/>
      <c r="M106" s="72"/>
    </row>
    <row r="107" spans="1:13" hidden="1" x14ac:dyDescent="0.25">
      <c r="A107" s="72"/>
      <c r="B107" s="72"/>
      <c r="C107" s="72"/>
      <c r="D107" s="72"/>
      <c r="E107" s="72"/>
      <c r="F107" s="72"/>
      <c r="G107" s="72"/>
      <c r="H107" s="72"/>
      <c r="I107" s="72"/>
      <c r="J107" s="72"/>
      <c r="K107" s="72"/>
      <c r="L107" s="72"/>
      <c r="M107" s="72"/>
    </row>
    <row r="108" spans="1:13" hidden="1" x14ac:dyDescent="0.25">
      <c r="A108" s="72"/>
      <c r="B108" s="72"/>
      <c r="C108" s="72"/>
      <c r="D108" s="72"/>
      <c r="E108" s="72"/>
      <c r="F108" s="72"/>
      <c r="G108" s="72"/>
      <c r="H108" s="72"/>
      <c r="I108" s="72"/>
      <c r="J108" s="72"/>
      <c r="K108" s="72"/>
      <c r="L108" s="72"/>
      <c r="M108" s="72"/>
    </row>
    <row r="109" spans="1:13" hidden="1" x14ac:dyDescent="0.25">
      <c r="A109" s="72"/>
      <c r="B109" s="72"/>
      <c r="C109" s="72"/>
      <c r="D109" s="72"/>
      <c r="E109" s="72"/>
      <c r="F109" s="72"/>
      <c r="G109" s="72"/>
      <c r="H109" s="72"/>
      <c r="I109" s="72"/>
      <c r="J109" s="72"/>
      <c r="K109" s="72"/>
      <c r="L109" s="72"/>
      <c r="M109" s="72"/>
    </row>
    <row r="110" spans="1:13" hidden="1" x14ac:dyDescent="0.25">
      <c r="A110" s="72"/>
      <c r="B110" s="72"/>
      <c r="C110" s="72"/>
      <c r="D110" s="72"/>
      <c r="E110" s="72"/>
      <c r="F110" s="72"/>
      <c r="G110" s="72"/>
      <c r="H110" s="72"/>
      <c r="I110" s="72"/>
      <c r="J110" s="72"/>
      <c r="K110" s="72"/>
      <c r="L110" s="72"/>
      <c r="M110" s="72"/>
    </row>
    <row r="111" spans="1:13" hidden="1" x14ac:dyDescent="0.25">
      <c r="A111" s="72"/>
      <c r="B111" s="72"/>
      <c r="C111" s="72"/>
      <c r="D111" s="72"/>
      <c r="E111" s="72"/>
      <c r="F111" s="72"/>
      <c r="G111" s="72"/>
      <c r="H111" s="72"/>
      <c r="I111" s="72"/>
      <c r="J111" s="72"/>
      <c r="K111" s="72"/>
      <c r="L111" s="72"/>
      <c r="M111" s="72"/>
    </row>
    <row r="112" spans="1:13" hidden="1" x14ac:dyDescent="0.25">
      <c r="A112" s="72"/>
      <c r="B112" s="72"/>
      <c r="C112" s="72"/>
      <c r="D112" s="72"/>
      <c r="E112" s="72"/>
      <c r="F112" s="72"/>
      <c r="G112" s="72"/>
      <c r="H112" s="72"/>
      <c r="I112" s="72"/>
      <c r="J112" s="72"/>
      <c r="K112" s="72"/>
      <c r="L112" s="72"/>
      <c r="M112" s="72"/>
    </row>
    <row r="113" spans="1:13" hidden="1" x14ac:dyDescent="0.25">
      <c r="A113" s="72"/>
      <c r="B113" s="72"/>
      <c r="C113" s="72"/>
      <c r="D113" s="72"/>
      <c r="E113" s="72"/>
      <c r="F113" s="72"/>
      <c r="G113" s="72"/>
      <c r="H113" s="72"/>
      <c r="I113" s="72"/>
      <c r="J113" s="72"/>
      <c r="K113" s="72"/>
      <c r="L113" s="72"/>
      <c r="M113" s="72"/>
    </row>
    <row r="114" spans="1:13" hidden="1" x14ac:dyDescent="0.25">
      <c r="A114" s="72"/>
      <c r="B114" s="72"/>
      <c r="C114" s="72"/>
      <c r="D114" s="72"/>
      <c r="E114" s="72"/>
      <c r="F114" s="72"/>
      <c r="G114" s="72"/>
      <c r="H114" s="72"/>
      <c r="I114" s="72"/>
      <c r="J114" s="72"/>
      <c r="K114" s="72"/>
      <c r="L114" s="72"/>
      <c r="M114" s="72"/>
    </row>
    <row r="115" spans="1:13" hidden="1" x14ac:dyDescent="0.25">
      <c r="A115" s="72"/>
      <c r="B115" s="72"/>
      <c r="C115" s="72"/>
      <c r="D115" s="72"/>
      <c r="E115" s="72"/>
      <c r="F115" s="72"/>
      <c r="G115" s="72"/>
      <c r="H115" s="72"/>
      <c r="I115" s="72"/>
      <c r="J115" s="72"/>
      <c r="K115" s="72"/>
      <c r="L115" s="72"/>
      <c r="M115" s="72"/>
    </row>
    <row r="116" spans="1:13" hidden="1" x14ac:dyDescent="0.25">
      <c r="A116" s="72"/>
      <c r="B116" s="72"/>
      <c r="C116" s="72"/>
      <c r="D116" s="72"/>
      <c r="E116" s="72"/>
      <c r="F116" s="72"/>
      <c r="G116" s="72"/>
      <c r="H116" s="72"/>
      <c r="I116" s="72"/>
      <c r="J116" s="72"/>
      <c r="K116" s="72"/>
      <c r="L116" s="72"/>
      <c r="M116" s="72"/>
    </row>
    <row r="117" spans="1:13" hidden="1" x14ac:dyDescent="0.25">
      <c r="A117" s="72"/>
      <c r="B117" s="72"/>
      <c r="C117" s="72"/>
      <c r="D117" s="72"/>
      <c r="E117" s="72"/>
      <c r="F117" s="72"/>
      <c r="G117" s="72"/>
      <c r="H117" s="72"/>
      <c r="I117" s="72"/>
      <c r="J117" s="72"/>
      <c r="K117" s="72"/>
      <c r="L117" s="72"/>
      <c r="M117" s="72"/>
    </row>
    <row r="118" spans="1:13" hidden="1" x14ac:dyDescent="0.25">
      <c r="A118" s="72"/>
      <c r="B118" s="72"/>
      <c r="C118" s="72"/>
      <c r="D118" s="72"/>
      <c r="E118" s="72"/>
      <c r="F118" s="72"/>
      <c r="G118" s="72"/>
      <c r="H118" s="72"/>
      <c r="I118" s="72"/>
      <c r="J118" s="72"/>
      <c r="K118" s="72"/>
      <c r="L118" s="72"/>
      <c r="M118" s="72"/>
    </row>
    <row r="119" spans="1:13" hidden="1" x14ac:dyDescent="0.25">
      <c r="A119" s="72"/>
      <c r="B119" s="72"/>
      <c r="C119" s="72"/>
      <c r="D119" s="72"/>
      <c r="E119" s="72"/>
      <c r="F119" s="72"/>
      <c r="G119" s="72"/>
      <c r="H119" s="72"/>
      <c r="I119" s="72"/>
      <c r="J119" s="72"/>
      <c r="K119" s="72"/>
      <c r="L119" s="72"/>
      <c r="M119" s="72"/>
    </row>
    <row r="120" spans="1:13" hidden="1" x14ac:dyDescent="0.25">
      <c r="A120" s="72"/>
      <c r="B120" s="72"/>
      <c r="C120" s="72"/>
      <c r="D120" s="72"/>
      <c r="E120" s="72"/>
      <c r="F120" s="72"/>
      <c r="G120" s="72"/>
      <c r="H120" s="72"/>
      <c r="I120" s="72"/>
      <c r="J120" s="72"/>
      <c r="K120" s="72"/>
      <c r="L120" s="72"/>
      <c r="M120" s="72"/>
    </row>
    <row r="121" spans="1:13" x14ac:dyDescent="0.25"/>
    <row r="122" spans="1:13" x14ac:dyDescent="0.25"/>
    <row r="123" spans="1:13" x14ac:dyDescent="0.25"/>
    <row r="124" spans="1:13" x14ac:dyDescent="0.25"/>
  </sheetData>
  <sheetProtection formatRows="0" insertRows="0" selectLockedCells="1"/>
  <mergeCells count="105">
    <mergeCell ref="M49:M50"/>
    <mergeCell ref="M40:M42"/>
    <mergeCell ref="M43:M45"/>
    <mergeCell ref="L34:L36"/>
    <mergeCell ref="L37:L39"/>
    <mergeCell ref="L19:L21"/>
    <mergeCell ref="L22:L24"/>
    <mergeCell ref="M13:M15"/>
    <mergeCell ref="M16:M18"/>
    <mergeCell ref="M19:M21"/>
    <mergeCell ref="M22:M24"/>
    <mergeCell ref="M25:M27"/>
    <mergeCell ref="M28:M30"/>
    <mergeCell ref="M31:M33"/>
    <mergeCell ref="M34:M36"/>
    <mergeCell ref="M37:M39"/>
    <mergeCell ref="A82:C82"/>
    <mergeCell ref="A83:C83"/>
    <mergeCell ref="A84:C84"/>
    <mergeCell ref="A85:C85"/>
    <mergeCell ref="L43:L45"/>
    <mergeCell ref="A80:C80"/>
    <mergeCell ref="A57:M57"/>
    <mergeCell ref="A79:C79"/>
    <mergeCell ref="I53:K53"/>
    <mergeCell ref="I43:K45"/>
    <mergeCell ref="B49:B50"/>
    <mergeCell ref="C49:F50"/>
    <mergeCell ref="G49:G50"/>
    <mergeCell ref="H49:H50"/>
    <mergeCell ref="A81:C81"/>
    <mergeCell ref="B55:F55"/>
    <mergeCell ref="B54:F54"/>
    <mergeCell ref="B53:F53"/>
    <mergeCell ref="G43:G45"/>
    <mergeCell ref="H43:H45"/>
    <mergeCell ref="I48:K48"/>
    <mergeCell ref="B48:F48"/>
    <mergeCell ref="I49:K50"/>
    <mergeCell ref="L49:L50"/>
    <mergeCell ref="I54:K54"/>
    <mergeCell ref="I56:K56"/>
    <mergeCell ref="L25:L27"/>
    <mergeCell ref="L28:L30"/>
    <mergeCell ref="L31:L33"/>
    <mergeCell ref="I19:K21"/>
    <mergeCell ref="I22:K24"/>
    <mergeCell ref="I25:K27"/>
    <mergeCell ref="I28:K30"/>
    <mergeCell ref="I31:K33"/>
    <mergeCell ref="I34:K36"/>
    <mergeCell ref="I37:K39"/>
    <mergeCell ref="G25:G27"/>
    <mergeCell ref="G28:G30"/>
    <mergeCell ref="G31:G33"/>
    <mergeCell ref="G34:G36"/>
    <mergeCell ref="G37:G39"/>
    <mergeCell ref="L16:L18"/>
    <mergeCell ref="G40:G42"/>
    <mergeCell ref="H40:H42"/>
    <mergeCell ref="I40:K42"/>
    <mergeCell ref="L40:L42"/>
    <mergeCell ref="H19:H21"/>
    <mergeCell ref="H22:H24"/>
    <mergeCell ref="H25:H27"/>
    <mergeCell ref="H28:H30"/>
    <mergeCell ref="H31:H33"/>
    <mergeCell ref="H16:H18"/>
    <mergeCell ref="I16:K18"/>
    <mergeCell ref="H34:H36"/>
    <mergeCell ref="H37:H39"/>
    <mergeCell ref="A7:I7"/>
    <mergeCell ref="J7:M7"/>
    <mergeCell ref="L13:L15"/>
    <mergeCell ref="I52:K52"/>
    <mergeCell ref="I51:K51"/>
    <mergeCell ref="C51:F51"/>
    <mergeCell ref="C52:F52"/>
    <mergeCell ref="I13:K15"/>
    <mergeCell ref="A13:F15"/>
    <mergeCell ref="A16:F18"/>
    <mergeCell ref="A19:F21"/>
    <mergeCell ref="A22:F24"/>
    <mergeCell ref="A25:F27"/>
    <mergeCell ref="A28:F30"/>
    <mergeCell ref="A31:F33"/>
    <mergeCell ref="A34:F36"/>
    <mergeCell ref="A37:F39"/>
    <mergeCell ref="A40:F42"/>
    <mergeCell ref="A43:F45"/>
    <mergeCell ref="H13:H15"/>
    <mergeCell ref="G13:G15"/>
    <mergeCell ref="G16:G18"/>
    <mergeCell ref="G19:G21"/>
    <mergeCell ref="G22:G24"/>
    <mergeCell ref="C8:D9"/>
    <mergeCell ref="F8:I9"/>
    <mergeCell ref="A11:F11"/>
    <mergeCell ref="G10:G12"/>
    <mergeCell ref="H10:H12"/>
    <mergeCell ref="I10:K12"/>
    <mergeCell ref="L10:L12"/>
    <mergeCell ref="M10:M12"/>
    <mergeCell ref="B10:F10"/>
    <mergeCell ref="A12:F12"/>
  </mergeCells>
  <conditionalFormatting sqref="A7 J7 B9 E9 M9">
    <cfRule type="containsBlanks" dxfId="17" priority="7">
      <formula>LEN(TRIM(A7))=0</formula>
    </cfRule>
  </conditionalFormatting>
  <conditionalFormatting sqref="A13:F47">
    <cfRule type="containsBlanks" dxfId="16" priority="1">
      <formula>LEN(TRIM(A13))=0</formula>
    </cfRule>
  </conditionalFormatting>
  <conditionalFormatting sqref="G49:K52">
    <cfRule type="containsBlanks" dxfId="15" priority="3">
      <formula>LEN(TRIM(G49))=0</formula>
    </cfRule>
  </conditionalFormatting>
  <conditionalFormatting sqref="H55">
    <cfRule type="beginsWith" dxfId="14" priority="12" operator="beginsWith" text="Complete">
      <formula>LEFT(H55,LEN("Complete"))="Complete"</formula>
    </cfRule>
    <cfRule type="beginsWith" dxfId="13" priority="13" operator="beginsWith" text="TA Exceeds">
      <formula>LEFT(H55,LEN("TA Exceeds"))="TA Exceeds"</formula>
    </cfRule>
    <cfRule type="beginsWith" dxfId="12" priority="14" operator="beginsWith" text="TA Less">
      <formula>LEFT(H55,LEN("TA Less"))="TA Less"</formula>
    </cfRule>
  </conditionalFormatting>
  <conditionalFormatting sqref="M13:M14 G13:K18 M16:M17 G19:G20 M19:M20 H19:K39 G22:G23 M22:M23 G25:G26 M25:M26 G28:G29 M28:M29 G31:G32 M31:M32 G34:G35 M34:M35 G37:G38 M37:M38 M40:M41 G40:K47 M43:M44 G54:G55">
    <cfRule type="containsBlanks" dxfId="11" priority="15">
      <formula>LEN(TRIM(G13))=0</formula>
    </cfRule>
  </conditionalFormatting>
  <conditionalFormatting sqref="M49:M52">
    <cfRule type="containsBlanks" dxfId="10" priority="2">
      <formula>LEN(TRIM(M49))=0</formula>
    </cfRule>
  </conditionalFormatting>
  <conditionalFormatting sqref="M53">
    <cfRule type="beginsWith" dxfId="9" priority="9" operator="beginsWith" text="P&amp;A Less">
      <formula>LEFT(M53,LEN("P&amp;A Less"))="P&amp;A Less"</formula>
    </cfRule>
    <cfRule type="beginsWith" dxfId="8" priority="10" operator="beginsWith" text="P&amp;A Exceed">
      <formula>LEFT(M53,LEN("P&amp;A Exceed"))="P&amp;A Exceed"</formula>
    </cfRule>
    <cfRule type="beginsWith" dxfId="7" priority="11" operator="beginsWith" text="Complete">
      <formula>LEFT(M53,LEN("Complete"))="Complete"</formula>
    </cfRule>
  </conditionalFormatting>
  <conditionalFormatting sqref="M54:M55">
    <cfRule type="containsBlanks" dxfId="6" priority="4">
      <formula>LEN(TRIM(M54))=0</formula>
    </cfRule>
  </conditionalFormatting>
  <pageMargins left="0.25" right="0.25" top="0.25" bottom="0.75" header="0" footer="0.3"/>
  <pageSetup scale="96" orientation="portrait" r:id="rId1"/>
  <headerFooter>
    <oddFooter>&amp;L&amp;"Calibri,Regular"&amp;10Previous editions obsolete&amp;C&amp;"Calibri,Regular"&amp;10&amp;P&amp;R&amp;"Calibri,Regular"&amp;10Form HUD-4123</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584B-E3C1-4163-8D76-257C0283593F}">
  <sheetPr codeName="Sheet1">
    <tabColor theme="4" tint="0.39997558519241921"/>
  </sheetPr>
  <dimension ref="A1:XFC55"/>
  <sheetViews>
    <sheetView showGridLines="0" showRowColHeaders="0" showRuler="0" view="pageLayout" zoomScale="75" zoomScaleNormal="100" zoomScalePageLayoutView="75" workbookViewId="0">
      <selection activeCell="AC1" sqref="AC1"/>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42578125" style="2" customWidth="1"/>
  </cols>
  <sheetData>
    <row r="1" spans="1:40" ht="18.75" x14ac:dyDescent="0.3">
      <c r="A1" s="83" t="s">
        <v>153</v>
      </c>
      <c r="P1" s="134" t="s">
        <v>1</v>
      </c>
      <c r="R1" s="20"/>
      <c r="AJ1" s="5" t="s">
        <v>132</v>
      </c>
    </row>
    <row r="2" spans="1:40" x14ac:dyDescent="0.25">
      <c r="A2" s="2" t="s">
        <v>3</v>
      </c>
      <c r="P2" s="134" t="s">
        <v>4</v>
      </c>
      <c r="R2" s="40"/>
      <c r="AJ2" s="5" t="s">
        <v>133</v>
      </c>
    </row>
    <row r="3" spans="1:40" x14ac:dyDescent="0.25">
      <c r="A3" s="142" t="s">
        <v>152</v>
      </c>
      <c r="P3" s="133" t="s">
        <v>6</v>
      </c>
    </row>
    <row r="4" spans="1:40" x14ac:dyDescent="0.25">
      <c r="A4" s="2" t="s">
        <v>118</v>
      </c>
    </row>
    <row r="5" spans="1:40" x14ac:dyDescent="0.25">
      <c r="A5" s="6" t="s">
        <v>8</v>
      </c>
      <c r="P5" s="6"/>
      <c r="Q5" s="6"/>
      <c r="R5" s="6"/>
      <c r="S5" s="6"/>
      <c r="T5" s="6"/>
      <c r="U5" s="6"/>
      <c r="V5" s="6"/>
      <c r="W5" s="6"/>
      <c r="X5" s="6"/>
      <c r="Y5" s="6"/>
    </row>
    <row r="6" spans="1:40" x14ac:dyDescent="0.25">
      <c r="A6" s="1" t="s">
        <v>119</v>
      </c>
      <c r="B6" s="13"/>
      <c r="C6" s="13"/>
      <c r="D6" s="13"/>
      <c r="E6" s="13"/>
      <c r="F6" s="13"/>
      <c r="G6" s="13"/>
      <c r="H6" s="13"/>
      <c r="I6" s="13"/>
      <c r="J6" s="13"/>
      <c r="K6" s="13"/>
      <c r="L6" s="13"/>
      <c r="M6" s="9"/>
      <c r="N6" s="13"/>
      <c r="O6" s="17"/>
      <c r="P6" s="14" t="s">
        <v>120</v>
      </c>
      <c r="Q6" s="13"/>
      <c r="R6" s="17"/>
      <c r="S6" s="9"/>
      <c r="T6" s="9"/>
      <c r="U6" s="9"/>
      <c r="V6" s="9"/>
      <c r="W6" s="10"/>
      <c r="X6" s="289" t="s">
        <v>11</v>
      </c>
      <c r="Y6" s="50" t="str">
        <f>IF('Form 4123'!B9="","",'Form 4123'!B9)</f>
        <v/>
      </c>
      <c r="Z6" s="8" t="s">
        <v>13</v>
      </c>
      <c r="AA6" s="13"/>
      <c r="AB6" s="13"/>
      <c r="AC6" s="13"/>
      <c r="AD6" s="13"/>
      <c r="AE6" s="13"/>
      <c r="AF6" s="9"/>
      <c r="AG6" s="9"/>
      <c r="AH6" s="9"/>
      <c r="AI6" s="10"/>
      <c r="AJ6" s="37" t="s">
        <v>121</v>
      </c>
      <c r="AK6" s="38"/>
      <c r="AL6" s="38"/>
      <c r="AM6" s="35"/>
      <c r="AN6" s="35"/>
    </row>
    <row r="7" spans="1:40" x14ac:dyDescent="0.25">
      <c r="A7" s="302" t="str">
        <f>IF('Form 4123'!A7="","Auto Populates from Form 4123",'Form 4123'!A7)</f>
        <v>Auto Populates from Form 4123</v>
      </c>
      <c r="B7" s="302"/>
      <c r="C7" s="302"/>
      <c r="D7" s="302"/>
      <c r="E7" s="302"/>
      <c r="F7" s="302"/>
      <c r="G7" s="302"/>
      <c r="H7" s="302"/>
      <c r="I7" s="302"/>
      <c r="J7" s="302"/>
      <c r="K7" s="302"/>
      <c r="L7" s="302"/>
      <c r="M7" s="302"/>
      <c r="N7" s="302"/>
      <c r="O7" s="303"/>
      <c r="P7" s="304"/>
      <c r="Q7" s="305"/>
      <c r="R7" s="305"/>
      <c r="S7" s="305"/>
      <c r="T7" s="305"/>
      <c r="U7" s="305"/>
      <c r="V7" s="305"/>
      <c r="W7" s="306"/>
      <c r="X7" s="290"/>
      <c r="Y7" s="50" t="str">
        <f>+IF('Form 4123'!E9="","",'Form 4123'!E9)</f>
        <v/>
      </c>
      <c r="Z7" s="30" t="s">
        <v>122</v>
      </c>
      <c r="AA7" s="18"/>
      <c r="AB7" s="18"/>
      <c r="AC7" s="18"/>
      <c r="AD7" s="18"/>
      <c r="AE7" s="18"/>
      <c r="AF7" s="6"/>
      <c r="AG7" s="6"/>
      <c r="AH7" s="6"/>
      <c r="AI7" s="12"/>
      <c r="AJ7" s="129"/>
      <c r="AL7" s="35"/>
      <c r="AM7" s="35"/>
      <c r="AN7" s="35"/>
    </row>
    <row r="8" spans="1:40" x14ac:dyDescent="0.25">
      <c r="A8" s="1" t="s">
        <v>123</v>
      </c>
      <c r="B8" s="1"/>
      <c r="C8" s="1"/>
      <c r="D8" s="1"/>
      <c r="E8" s="1"/>
      <c r="F8" s="1"/>
      <c r="G8" s="1"/>
      <c r="H8" s="1"/>
      <c r="I8" s="1"/>
      <c r="J8" s="1"/>
      <c r="K8" s="1"/>
      <c r="L8" s="85"/>
      <c r="M8" s="87" t="s">
        <v>124</v>
      </c>
      <c r="N8" s="86"/>
      <c r="O8" s="86"/>
      <c r="P8" s="25"/>
      <c r="Q8" s="25"/>
      <c r="R8" s="25"/>
      <c r="S8" s="25"/>
      <c r="T8" s="26"/>
      <c r="U8" s="8" t="s">
        <v>125</v>
      </c>
      <c r="V8" s="14"/>
      <c r="W8" s="14"/>
      <c r="X8" s="1"/>
      <c r="Y8" s="85"/>
      <c r="Z8" s="88"/>
      <c r="AA8" s="88"/>
      <c r="AB8" s="88"/>
      <c r="AC8" s="88"/>
      <c r="AD8" s="88"/>
      <c r="AE8" s="89"/>
      <c r="AF8" s="89"/>
      <c r="AG8" s="89"/>
      <c r="AH8" s="90"/>
      <c r="AI8" s="88"/>
      <c r="AJ8" s="88"/>
    </row>
    <row r="9" spans="1:40" x14ac:dyDescent="0.25">
      <c r="A9" s="140"/>
      <c r="B9" s="140"/>
      <c r="C9" s="140"/>
      <c r="D9" s="140"/>
      <c r="E9" s="140"/>
      <c r="F9" s="140"/>
      <c r="G9" s="140"/>
      <c r="H9" s="140"/>
      <c r="I9" s="140"/>
      <c r="J9" s="140"/>
      <c r="K9" s="140"/>
      <c r="L9" s="141"/>
      <c r="M9" s="8" t="s">
        <v>24</v>
      </c>
      <c r="N9" s="14"/>
      <c r="O9" s="14"/>
      <c r="P9" s="16"/>
      <c r="Q9" s="8" t="s">
        <v>25</v>
      </c>
      <c r="R9" s="14"/>
      <c r="S9" s="14"/>
      <c r="T9" s="16"/>
      <c r="U9" s="110" t="s">
        <v>126</v>
      </c>
      <c r="V9" s="28"/>
      <c r="W9" s="28"/>
      <c r="X9" s="28"/>
      <c r="Y9" s="29"/>
      <c r="Z9" s="88"/>
      <c r="AA9" s="88"/>
      <c r="AB9" s="88"/>
      <c r="AC9" s="88"/>
      <c r="AD9" s="88"/>
      <c r="AE9" s="89"/>
      <c r="AF9" s="89"/>
      <c r="AG9" s="89"/>
      <c r="AH9" s="91"/>
      <c r="AI9" s="91"/>
      <c r="AJ9" s="91"/>
    </row>
    <row r="10" spans="1:40" x14ac:dyDescent="0.25">
      <c r="A10" s="287" t="str">
        <f>IF('Form 4123'!A11="","Auto Populates from Form 4123",'Form 4123'!A11)</f>
        <v>Auto Populates from Form 4123</v>
      </c>
      <c r="B10" s="287"/>
      <c r="C10" s="287"/>
      <c r="D10" s="287"/>
      <c r="E10" s="287"/>
      <c r="F10" s="287"/>
      <c r="G10" s="287"/>
      <c r="H10" s="287"/>
      <c r="I10" s="287"/>
      <c r="J10" s="287"/>
      <c r="K10" s="287"/>
      <c r="L10" s="288"/>
      <c r="M10" s="163"/>
      <c r="N10" s="164"/>
      <c r="O10" s="164"/>
      <c r="P10" s="165"/>
      <c r="Q10" s="163"/>
      <c r="R10" s="164"/>
      <c r="S10" s="164"/>
      <c r="T10" s="165"/>
      <c r="U10" s="285" t="str">
        <f>IF(Q10="","auto populates",SUM(Q10,90))</f>
        <v>auto populates</v>
      </c>
      <c r="V10" s="279"/>
      <c r="W10" s="279"/>
      <c r="X10" s="279"/>
      <c r="Y10" s="286"/>
      <c r="Z10" s="92"/>
      <c r="AA10" s="93"/>
      <c r="AB10" s="93"/>
      <c r="AC10" s="93"/>
      <c r="AD10" s="93"/>
      <c r="AE10" s="94"/>
      <c r="AF10" s="94"/>
      <c r="AG10" s="94"/>
      <c r="AH10" s="95"/>
      <c r="AI10" s="95"/>
      <c r="AJ10" s="95"/>
    </row>
    <row r="11" spans="1:40" x14ac:dyDescent="0.25">
      <c r="A11" s="1" t="s">
        <v>127</v>
      </c>
    </row>
    <row r="12" spans="1:40" x14ac:dyDescent="0.25">
      <c r="A12" s="51"/>
      <c r="B12" s="1" t="s">
        <v>28</v>
      </c>
      <c r="I12" s="51"/>
      <c r="J12" s="1" t="s">
        <v>29</v>
      </c>
      <c r="P12" s="52"/>
      <c r="Q12" s="1" t="s">
        <v>30</v>
      </c>
      <c r="AF12" s="51"/>
      <c r="AG12" s="32" t="s">
        <v>31</v>
      </c>
    </row>
    <row r="13" spans="1:40" x14ac:dyDescent="0.25">
      <c r="J13" s="7" t="s">
        <v>32</v>
      </c>
      <c r="Q13" s="7" t="s">
        <v>33</v>
      </c>
      <c r="AG13" s="7" t="s">
        <v>34</v>
      </c>
    </row>
    <row r="14" spans="1:40" x14ac:dyDescent="0.25">
      <c r="A14" s="51"/>
      <c r="B14" s="1" t="s">
        <v>35</v>
      </c>
      <c r="I14" s="51"/>
      <c r="J14" s="32" t="s">
        <v>36</v>
      </c>
      <c r="P14" s="51"/>
      <c r="Q14" s="1" t="s">
        <v>37</v>
      </c>
      <c r="AF14" s="132"/>
    </row>
    <row r="15" spans="1:40" x14ac:dyDescent="0.25">
      <c r="B15" s="7" t="s">
        <v>39</v>
      </c>
      <c r="J15" s="7" t="s">
        <v>40</v>
      </c>
      <c r="Q15" s="7" t="s">
        <v>41</v>
      </c>
      <c r="AF15" s="276"/>
      <c r="AG15" s="277"/>
      <c r="AH15" s="277"/>
      <c r="AI15" s="277"/>
      <c r="AJ15" s="277"/>
    </row>
    <row r="16" spans="1:40" x14ac:dyDescent="0.25">
      <c r="A16" s="6"/>
      <c r="B16" s="7" t="s">
        <v>42</v>
      </c>
      <c r="L16" s="6"/>
      <c r="M16" s="6"/>
      <c r="N16" s="6"/>
      <c r="O16" s="6"/>
      <c r="P16" s="6"/>
      <c r="Q16" s="18" t="s">
        <v>43</v>
      </c>
      <c r="R16" s="6"/>
      <c r="S16" s="6"/>
      <c r="T16" s="6"/>
      <c r="U16" s="6"/>
      <c r="V16" s="6"/>
      <c r="W16" s="6"/>
      <c r="X16" s="6"/>
      <c r="Z16" s="6"/>
      <c r="AA16" s="6"/>
      <c r="AB16" s="6"/>
      <c r="AC16" s="6"/>
      <c r="AD16" s="6"/>
      <c r="AE16" s="6"/>
      <c r="AF16" s="278"/>
      <c r="AG16" s="278"/>
      <c r="AH16" s="278"/>
      <c r="AI16" s="278"/>
      <c r="AJ16" s="278"/>
    </row>
    <row r="17" spans="1:38" ht="16.5" thickBot="1" x14ac:dyDescent="0.3">
      <c r="A17" s="1" t="s">
        <v>154</v>
      </c>
      <c r="B17" s="9"/>
      <c r="C17" s="9"/>
      <c r="D17" s="9"/>
      <c r="E17" s="9"/>
      <c r="F17" s="9"/>
      <c r="G17" s="9"/>
      <c r="H17" s="9"/>
      <c r="I17" s="9"/>
      <c r="J17" s="9"/>
      <c r="K17" s="10"/>
      <c r="M17" s="9"/>
      <c r="N17" s="9"/>
      <c r="O17" s="9"/>
      <c r="X17" s="10"/>
      <c r="Y17" s="280" t="s">
        <v>128</v>
      </c>
      <c r="Z17" s="281"/>
      <c r="AA17" s="281"/>
      <c r="AB17" s="281"/>
      <c r="AC17" s="281"/>
      <c r="AD17" s="281"/>
      <c r="AE17" s="281"/>
      <c r="AF17" s="281"/>
      <c r="AG17" s="281"/>
      <c r="AH17" s="281"/>
      <c r="AI17" s="281"/>
      <c r="AJ17" s="281"/>
    </row>
    <row r="18" spans="1:38" x14ac:dyDescent="0.25">
      <c r="A18" s="15" t="s">
        <v>129</v>
      </c>
      <c r="B18" s="15"/>
      <c r="C18" s="15"/>
      <c r="D18" s="15"/>
      <c r="E18" s="15"/>
      <c r="F18" s="15"/>
      <c r="G18" s="15"/>
      <c r="H18" s="15"/>
      <c r="I18" s="15"/>
      <c r="J18" s="15"/>
      <c r="K18" s="15"/>
      <c r="L18" s="15"/>
      <c r="M18" s="15"/>
      <c r="N18" s="15"/>
      <c r="O18" s="15"/>
      <c r="P18" s="15"/>
      <c r="Q18" s="15"/>
      <c r="R18" s="279"/>
      <c r="S18" s="279"/>
      <c r="T18" s="279"/>
      <c r="U18" s="279"/>
      <c r="V18" s="15"/>
      <c r="W18" s="86"/>
      <c r="X18" s="31"/>
      <c r="Y18" s="92"/>
      <c r="Z18" s="93"/>
      <c r="AA18" s="93"/>
      <c r="AB18" s="93"/>
      <c r="AC18" s="93"/>
      <c r="AD18" s="99"/>
      <c r="AE18" s="121"/>
      <c r="AF18" s="99"/>
      <c r="AG18" s="291" t="s">
        <v>130</v>
      </c>
      <c r="AH18" s="279"/>
      <c r="AI18" s="292"/>
      <c r="AJ18" s="122" t="s">
        <v>131</v>
      </c>
      <c r="AK18" s="1"/>
      <c r="AL18" s="1"/>
    </row>
    <row r="19" spans="1:38" x14ac:dyDescent="0.25">
      <c r="A19" s="271"/>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2"/>
      <c r="AG19" s="296"/>
      <c r="AH19" s="297"/>
      <c r="AI19" s="298"/>
      <c r="AJ19" s="127"/>
      <c r="AK19" s="1"/>
      <c r="AL19" s="1"/>
    </row>
    <row r="20" spans="1:38" x14ac:dyDescent="0.25">
      <c r="A20" s="271"/>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2"/>
      <c r="AG20" s="282"/>
      <c r="AH20" s="283"/>
      <c r="AI20" s="284"/>
      <c r="AJ20" s="127"/>
      <c r="AK20" s="1"/>
      <c r="AL20" s="1"/>
    </row>
    <row r="21" spans="1:38" x14ac:dyDescent="0.25">
      <c r="A21" s="271"/>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2"/>
      <c r="AG21" s="282"/>
      <c r="AH21" s="283"/>
      <c r="AI21" s="284"/>
      <c r="AJ21" s="127"/>
      <c r="AK21" s="1"/>
      <c r="AL21" s="1"/>
    </row>
    <row r="22" spans="1:38" x14ac:dyDescent="0.25">
      <c r="A22" s="271"/>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2"/>
      <c r="AG22" s="282"/>
      <c r="AH22" s="283"/>
      <c r="AI22" s="284"/>
      <c r="AJ22" s="127"/>
      <c r="AK22" s="1"/>
      <c r="AL22" s="1"/>
    </row>
    <row r="23" spans="1:38" x14ac:dyDescent="0.25">
      <c r="A23" s="271"/>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2"/>
      <c r="AG23" s="282"/>
      <c r="AH23" s="283"/>
      <c r="AI23" s="284"/>
      <c r="AJ23" s="127"/>
      <c r="AK23" s="1"/>
      <c r="AL23" s="1"/>
    </row>
    <row r="24" spans="1:38" x14ac:dyDescent="0.25">
      <c r="A24" s="271"/>
      <c r="B24" s="271"/>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2"/>
      <c r="AG24" s="282"/>
      <c r="AH24" s="283"/>
      <c r="AI24" s="284"/>
      <c r="AJ24" s="127"/>
      <c r="AK24" s="1"/>
      <c r="AL24" s="1"/>
    </row>
    <row r="25" spans="1:38" x14ac:dyDescent="0.25">
      <c r="A25" s="271"/>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2"/>
      <c r="AG25" s="282"/>
      <c r="AH25" s="283"/>
      <c r="AI25" s="284"/>
      <c r="AJ25" s="127"/>
      <c r="AK25" s="1"/>
      <c r="AL25" s="1"/>
    </row>
    <row r="26" spans="1:38" x14ac:dyDescent="0.25">
      <c r="A26" s="271"/>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2"/>
      <c r="AG26" s="282"/>
      <c r="AH26" s="283"/>
      <c r="AI26" s="284"/>
      <c r="AJ26" s="127"/>
      <c r="AK26" s="1"/>
      <c r="AL26" s="1"/>
    </row>
    <row r="27" spans="1:38" x14ac:dyDescent="0.25">
      <c r="A27" s="27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2"/>
      <c r="AG27" s="282"/>
      <c r="AH27" s="283"/>
      <c r="AI27" s="284"/>
      <c r="AJ27" s="127"/>
      <c r="AK27" s="1"/>
      <c r="AL27" s="1"/>
    </row>
    <row r="28" spans="1:38" x14ac:dyDescent="0.25">
      <c r="A28" s="271"/>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2"/>
      <c r="AG28" s="282"/>
      <c r="AH28" s="283"/>
      <c r="AI28" s="284"/>
      <c r="AJ28" s="127"/>
      <c r="AK28" s="1"/>
      <c r="AL28" s="1"/>
    </row>
    <row r="29" spans="1:38" x14ac:dyDescent="0.25">
      <c r="A29" s="271"/>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2"/>
      <c r="AG29" s="282"/>
      <c r="AH29" s="283"/>
      <c r="AI29" s="284"/>
      <c r="AJ29" s="127"/>
      <c r="AK29" s="1"/>
      <c r="AL29" s="1"/>
    </row>
    <row r="30" spans="1:38" x14ac:dyDescent="0.25">
      <c r="A30" s="271"/>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2"/>
      <c r="AG30" s="282"/>
      <c r="AH30" s="283"/>
      <c r="AI30" s="284"/>
      <c r="AJ30" s="127"/>
      <c r="AK30" s="1"/>
      <c r="AL30" s="1"/>
    </row>
    <row r="31" spans="1:38" x14ac:dyDescent="0.25">
      <c r="A31" s="271"/>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2"/>
      <c r="AG31" s="282"/>
      <c r="AH31" s="283"/>
      <c r="AI31" s="284"/>
      <c r="AJ31" s="127"/>
      <c r="AK31" s="1"/>
      <c r="AL31" s="1"/>
    </row>
    <row r="32" spans="1:38" x14ac:dyDescent="0.25">
      <c r="A32" s="271"/>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2"/>
      <c r="AG32" s="282"/>
      <c r="AH32" s="283"/>
      <c r="AI32" s="284"/>
      <c r="AJ32" s="127"/>
      <c r="AK32" s="1"/>
      <c r="AL32" s="1"/>
    </row>
    <row r="33" spans="1:38" x14ac:dyDescent="0.25">
      <c r="A33" s="271"/>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2"/>
      <c r="AG33" s="282"/>
      <c r="AH33" s="283"/>
      <c r="AI33" s="284"/>
      <c r="AJ33" s="127"/>
      <c r="AK33" s="1"/>
      <c r="AL33" s="1"/>
    </row>
    <row r="34" spans="1:38" x14ac:dyDescent="0.25">
      <c r="A34" s="271"/>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2"/>
      <c r="AG34" s="296"/>
      <c r="AH34" s="297"/>
      <c r="AI34" s="298"/>
      <c r="AJ34" s="127"/>
      <c r="AK34" s="1"/>
      <c r="AL34" s="1"/>
    </row>
    <row r="35" spans="1:38" x14ac:dyDescent="0.25">
      <c r="A35" s="271"/>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2"/>
      <c r="AG35" s="296"/>
      <c r="AH35" s="297"/>
      <c r="AI35" s="298"/>
      <c r="AJ35" s="127"/>
      <c r="AK35" s="1"/>
      <c r="AL35" s="1"/>
    </row>
    <row r="36" spans="1:38" x14ac:dyDescent="0.25">
      <c r="A36" s="271"/>
      <c r="B36" s="27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2"/>
      <c r="AG36" s="282"/>
      <c r="AH36" s="283"/>
      <c r="AI36" s="284"/>
      <c r="AJ36" s="127"/>
      <c r="AK36" s="1"/>
      <c r="AL36" s="1"/>
    </row>
    <row r="37" spans="1:38" x14ac:dyDescent="0.25">
      <c r="A37" s="271"/>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2"/>
      <c r="AG37" s="282"/>
      <c r="AH37" s="283"/>
      <c r="AI37" s="284"/>
      <c r="AJ37" s="127"/>
      <c r="AK37" s="1"/>
      <c r="AL37" s="1"/>
    </row>
    <row r="38" spans="1:38" x14ac:dyDescent="0.25">
      <c r="A38" s="271"/>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2"/>
      <c r="AG38" s="282"/>
      <c r="AH38" s="283"/>
      <c r="AI38" s="284"/>
      <c r="AJ38" s="127"/>
      <c r="AK38" s="1"/>
      <c r="AL38" s="1"/>
    </row>
    <row r="39" spans="1:38" x14ac:dyDescent="0.25">
      <c r="A39" s="271"/>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2"/>
      <c r="AG39" s="282"/>
      <c r="AH39" s="283"/>
      <c r="AI39" s="284"/>
      <c r="AJ39" s="127"/>
      <c r="AK39" s="1"/>
      <c r="AL39" s="1"/>
    </row>
    <row r="40" spans="1:38" x14ac:dyDescent="0.25">
      <c r="A40" s="271"/>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2"/>
      <c r="AG40" s="282"/>
      <c r="AH40" s="283"/>
      <c r="AI40" s="284"/>
      <c r="AJ40" s="127"/>
      <c r="AK40" s="1"/>
      <c r="AL40" s="1"/>
    </row>
    <row r="41" spans="1:38" x14ac:dyDescent="0.25">
      <c r="A41" s="271"/>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2"/>
      <c r="AG41" s="282"/>
      <c r="AH41" s="283"/>
      <c r="AI41" s="284"/>
      <c r="AJ41" s="127"/>
      <c r="AK41" s="1"/>
      <c r="AL41" s="1"/>
    </row>
    <row r="42" spans="1:38" x14ac:dyDescent="0.25">
      <c r="A42" s="271"/>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2"/>
      <c r="AG42" s="282"/>
      <c r="AH42" s="283"/>
      <c r="AI42" s="284"/>
      <c r="AJ42" s="127"/>
      <c r="AK42" s="1"/>
      <c r="AL42" s="1"/>
    </row>
    <row r="43" spans="1:38" x14ac:dyDescent="0.25">
      <c r="A43" s="271"/>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2"/>
      <c r="AG43" s="282"/>
      <c r="AH43" s="283"/>
      <c r="AI43" s="284"/>
      <c r="AJ43" s="127"/>
      <c r="AK43" s="1"/>
      <c r="AL43" s="1"/>
    </row>
    <row r="44" spans="1:38" x14ac:dyDescent="0.25">
      <c r="A44" s="271"/>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2"/>
      <c r="AG44" s="282"/>
      <c r="AH44" s="283"/>
      <c r="AI44" s="284"/>
      <c r="AJ44" s="127"/>
      <c r="AK44" s="1"/>
      <c r="AL44" s="1"/>
    </row>
    <row r="45" spans="1:38" x14ac:dyDescent="0.25">
      <c r="A45" s="271"/>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2"/>
      <c r="AG45" s="282"/>
      <c r="AH45" s="283"/>
      <c r="AI45" s="284"/>
      <c r="AJ45" s="127"/>
      <c r="AK45" s="1"/>
      <c r="AL45" s="1"/>
    </row>
    <row r="46" spans="1:38" x14ac:dyDescent="0.25">
      <c r="A46" s="271"/>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2"/>
      <c r="AG46" s="282"/>
      <c r="AH46" s="283"/>
      <c r="AI46" s="284"/>
      <c r="AJ46" s="127"/>
    </row>
    <row r="47" spans="1:38" x14ac:dyDescent="0.25">
      <c r="A47" s="271"/>
      <c r="B47" s="27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2"/>
      <c r="AG47" s="282"/>
      <c r="AH47" s="283"/>
      <c r="AI47" s="284"/>
      <c r="AJ47" s="127"/>
    </row>
    <row r="48" spans="1:38" x14ac:dyDescent="0.25">
      <c r="A48" s="271"/>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2"/>
      <c r="AG48" s="282"/>
      <c r="AH48" s="283"/>
      <c r="AI48" s="284"/>
      <c r="AJ48" s="127"/>
    </row>
    <row r="49" spans="1:36" x14ac:dyDescent="0.25">
      <c r="A49" s="271"/>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2"/>
      <c r="AG49" s="282"/>
      <c r="AH49" s="283"/>
      <c r="AI49" s="284"/>
      <c r="AJ49" s="127"/>
    </row>
    <row r="50" spans="1:36" x14ac:dyDescent="0.25">
      <c r="A50" s="271"/>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2"/>
      <c r="AG50" s="282"/>
      <c r="AH50" s="283"/>
      <c r="AI50" s="284"/>
      <c r="AJ50" s="127"/>
    </row>
    <row r="51" spans="1:36" x14ac:dyDescent="0.25">
      <c r="A51" s="271"/>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2"/>
      <c r="AG51" s="282"/>
      <c r="AH51" s="283"/>
      <c r="AI51" s="284"/>
      <c r="AJ51" s="127"/>
    </row>
    <row r="52" spans="1:36" x14ac:dyDescent="0.25">
      <c r="A52" s="271"/>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2"/>
      <c r="AG52" s="282"/>
      <c r="AH52" s="283"/>
      <c r="AI52" s="284"/>
      <c r="AJ52" s="127"/>
    </row>
    <row r="53" spans="1:36" ht="16.5" thickBot="1" x14ac:dyDescent="0.3">
      <c r="A53" s="293"/>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4"/>
      <c r="AG53" s="299"/>
      <c r="AH53" s="300"/>
      <c r="AI53" s="301"/>
      <c r="AJ53" s="128"/>
    </row>
    <row r="54" spans="1:36" x14ac:dyDescent="0.25">
      <c r="A54" s="295"/>
      <c r="B54" s="295"/>
      <c r="C54" s="295"/>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row>
    <row r="55" spans="1:36" ht="178.5" customHeight="1" x14ac:dyDescent="0.25">
      <c r="A55" s="273" t="s">
        <v>134</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5"/>
    </row>
  </sheetData>
  <sheetProtection insertRows="0" selectLockedCells="1"/>
  <mergeCells count="83">
    <mergeCell ref="AG53:AI53"/>
    <mergeCell ref="AG45:AI45"/>
    <mergeCell ref="AG46:AI46"/>
    <mergeCell ref="AG50:AI50"/>
    <mergeCell ref="A7:O7"/>
    <mergeCell ref="P7:W7"/>
    <mergeCell ref="A47:AF47"/>
    <mergeCell ref="A48:AF48"/>
    <mergeCell ref="A49:AF49"/>
    <mergeCell ref="AG47:AI47"/>
    <mergeCell ref="AG48:AI48"/>
    <mergeCell ref="AG49:AI49"/>
    <mergeCell ref="AG42:AI42"/>
    <mergeCell ref="AG43:AI43"/>
    <mergeCell ref="AG40:AI40"/>
    <mergeCell ref="AG51:AI51"/>
    <mergeCell ref="AG52:AI52"/>
    <mergeCell ref="AG36:AI36"/>
    <mergeCell ref="AG37:AI37"/>
    <mergeCell ref="AG38:AI38"/>
    <mergeCell ref="AG39:AI39"/>
    <mergeCell ref="AG41:AI41"/>
    <mergeCell ref="AG31:AI31"/>
    <mergeCell ref="AG32:AI32"/>
    <mergeCell ref="AG33:AI33"/>
    <mergeCell ref="AG34:AI34"/>
    <mergeCell ref="AG35:AI35"/>
    <mergeCell ref="A51:AF51"/>
    <mergeCell ref="A52:AF52"/>
    <mergeCell ref="A53:AF53"/>
    <mergeCell ref="A54:AF54"/>
    <mergeCell ref="AG19:AI19"/>
    <mergeCell ref="AG20:AI20"/>
    <mergeCell ref="AG21:AI21"/>
    <mergeCell ref="AG22:AI22"/>
    <mergeCell ref="AG23:AI23"/>
    <mergeCell ref="AG24:AI24"/>
    <mergeCell ref="AG25:AI25"/>
    <mergeCell ref="AG26:AI26"/>
    <mergeCell ref="AG27:AI27"/>
    <mergeCell ref="AG28:AI28"/>
    <mergeCell ref="AG29:AI29"/>
    <mergeCell ref="AG30:AI30"/>
    <mergeCell ref="A39:AF39"/>
    <mergeCell ref="A40:AF40"/>
    <mergeCell ref="A45:AF45"/>
    <mergeCell ref="A46:AF46"/>
    <mergeCell ref="A50:AF50"/>
    <mergeCell ref="A43:AF43"/>
    <mergeCell ref="A34:AF34"/>
    <mergeCell ref="A35:AF35"/>
    <mergeCell ref="A36:AF36"/>
    <mergeCell ref="A37:AF37"/>
    <mergeCell ref="A38:AF38"/>
    <mergeCell ref="X6:X7"/>
    <mergeCell ref="AG18:AI18"/>
    <mergeCell ref="A19:AF19"/>
    <mergeCell ref="A20:AF20"/>
    <mergeCell ref="A21:AF21"/>
    <mergeCell ref="A22:AF22"/>
    <mergeCell ref="A23:AF23"/>
    <mergeCell ref="A24:AF24"/>
    <mergeCell ref="A25:AF25"/>
    <mergeCell ref="M10:P10"/>
    <mergeCell ref="Q10:T10"/>
    <mergeCell ref="U10:Y10"/>
    <mergeCell ref="A10:L10"/>
    <mergeCell ref="A32:AF32"/>
    <mergeCell ref="A33:AF33"/>
    <mergeCell ref="A55:AJ55"/>
    <mergeCell ref="AF15:AJ16"/>
    <mergeCell ref="R18:U18"/>
    <mergeCell ref="Y17:AJ17"/>
    <mergeCell ref="A44:AF44"/>
    <mergeCell ref="AG44:AI44"/>
    <mergeCell ref="A26:AF26"/>
    <mergeCell ref="A27:AF27"/>
    <mergeCell ref="A28:AF28"/>
    <mergeCell ref="A29:AF29"/>
    <mergeCell ref="A30:AF30"/>
    <mergeCell ref="A31:AF31"/>
    <mergeCell ref="A41:AF41"/>
    <mergeCell ref="A42:AF42"/>
  </mergeCells>
  <conditionalFormatting sqref="A12 I12 P12 AF12 A14 I14 P14">
    <cfRule type="containsBlanks" dxfId="5" priority="2">
      <formula>LEN(TRIM(A12))=0</formula>
    </cfRule>
  </conditionalFormatting>
  <conditionalFormatting sqref="A19:AJ53">
    <cfRule type="containsBlanks" dxfId="4" priority="1">
      <formula>LEN(TRIM(A19))=0</formula>
    </cfRule>
  </conditionalFormatting>
  <conditionalFormatting sqref="M10:T10">
    <cfRule type="containsBlanks" dxfId="3" priority="3">
      <formula>LEN(TRIM(M10))=0</formula>
    </cfRule>
  </conditionalFormatting>
  <conditionalFormatting sqref="P7:W7">
    <cfRule type="containsBlanks" dxfId="2" priority="6">
      <formula>LEN(TRIM(P7))=0</formula>
    </cfRule>
  </conditionalFormatting>
  <conditionalFormatting sqref="Y6:Y7">
    <cfRule type="containsBlanks" dxfId="1" priority="7">
      <formula>LEN(TRIM(Y6))=0</formula>
    </cfRule>
  </conditionalFormatting>
  <conditionalFormatting sqref="AJ7">
    <cfRule type="containsBlanks" dxfId="0" priority="4">
      <formula>LEN(TRIM(AJ7))=0</formula>
    </cfRule>
  </conditionalFormatting>
  <printOptions verticalCentered="1"/>
  <pageMargins left="0.25" right="0.25" top="0.25" bottom="0.5" header="0" footer="0.3"/>
  <pageSetup paperSize="5" orientation="landscape" r:id="rId1"/>
  <headerFooter>
    <oddFooter xml:space="preserve">&amp;L&amp;"Calibri,Regular"&amp;10Previous editions obsolete&amp;C&amp;"Calibri,Regular"&amp;10&amp;P&amp;R&amp;"Calibri,Regular"&amp;10form HUD-4125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7458C0FB9B114BBE794FB609B446CB" ma:contentTypeVersion="15" ma:contentTypeDescription="Create a new document." ma:contentTypeScope="" ma:versionID="7ce722729a74d1f6160d56b27571176f">
  <xsd:schema xmlns:xsd="http://www.w3.org/2001/XMLSchema" xmlns:xs="http://www.w3.org/2001/XMLSchema" xmlns:p="http://schemas.microsoft.com/office/2006/metadata/properties" xmlns:ns2="d4a638c4-874f-49c0-bb2b-5cb8563c2b18" xmlns:ns3="6500dcfa-9206-42ad-bdf4-b35118252d33" targetNamespace="http://schemas.microsoft.com/office/2006/metadata/properties" ma:root="true" ma:fieldsID="8679af6c676e178f4f6e5de4be0b039c" ns2:_="" ns3:_="">
    <xsd:import namespace="d4a638c4-874f-49c0-bb2b-5cb8563c2b18"/>
    <xsd:import namespace="6500dcfa-9206-42ad-bdf4-b35118252d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Program"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9dd8942-347e-46b8-9e81-6271de9d8c03}"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00dcfa-9206-42ad-bdf4-b35118252d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Program" ma:index="15" nillable="true" ma:displayName="Program" ma:format="Dropdown" ma:internalName="Program">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Program xmlns="6500dcfa-9206-42ad-bdf4-b35118252d33" xsi:nil="true"/>
    <lcf76f155ced4ddcb4097134ff3c332f xmlns="6500dcfa-9206-42ad-bdf4-b35118252d33">
      <Terms xmlns="http://schemas.microsoft.com/office/infopath/2007/PartnerControls"/>
    </lcf76f155ced4ddcb4097134ff3c332f>
    <_dlc_DocId xmlns="d4a638c4-874f-49c0-bb2b-5cb8563c2b18">HUDDASNAP-445412363-58772</_dlc_DocId>
    <_dlc_DocIdUrl xmlns="d4a638c4-874f-49c0-bb2b-5cb8563c2b18">
      <Url>https://hudgov.sharepoint.com/sites/DASNAP/OGM/_layouts/15/DocIdRedir.aspx?ID=HUDDASNAP-445412363-58772</Url>
      <Description>HUDDASNAP-445412363-58772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C4ABE1-2333-43E2-8F2C-3B0803210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6500dcfa-9206-42ad-bdf4-b35118252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DEBDB9-A427-445B-9B4A-7D91409E48D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500dcfa-9206-42ad-bdf4-b35118252d33"/>
    <ds:schemaRef ds:uri="http://purl.org/dc/terms/"/>
    <ds:schemaRef ds:uri="http://schemas.openxmlformats.org/package/2006/metadata/core-properties"/>
    <ds:schemaRef ds:uri="d4a638c4-874f-49c0-bb2b-5cb8563c2b18"/>
    <ds:schemaRef ds:uri="http://www.w3.org/XML/1998/namespace"/>
    <ds:schemaRef ds:uri="http://purl.org/dc/dcmitype/"/>
  </ds:schemaRefs>
</ds:datastoreItem>
</file>

<file path=customXml/itemProps3.xml><?xml version="1.0" encoding="utf-8"?>
<ds:datastoreItem xmlns:ds="http://schemas.openxmlformats.org/officeDocument/2006/customXml" ds:itemID="{19990570-D393-4D98-AF00-C9588DDC1BF7}">
  <ds:schemaRefs>
    <ds:schemaRef ds:uri="http://schemas.microsoft.com/sharepoint/v3/contenttype/forms"/>
  </ds:schemaRefs>
</ds:datastoreItem>
</file>

<file path=customXml/itemProps4.xml><?xml version="1.0" encoding="utf-8"?>
<ds:datastoreItem xmlns:ds="http://schemas.openxmlformats.org/officeDocument/2006/customXml" ds:itemID="{BE5E2A26-64CE-4F13-92A8-5049369D105D}">
  <ds:schemaRefs>
    <ds:schemaRef ds:uri="http://schemas.microsoft.com/sharepoint/events"/>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CY 1-2</vt:lpstr>
      <vt:lpstr>CY 3-4</vt:lpstr>
      <vt:lpstr>CY 5</vt:lpstr>
      <vt:lpstr>Instructions</vt:lpstr>
      <vt:lpstr>Form 4123</vt:lpstr>
      <vt:lpstr>Form 4125</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Robert E</dc:creator>
  <cp:keywords/>
  <dc:description/>
  <cp:lastModifiedBy>Halloran, Rebecca L</cp:lastModifiedBy>
  <cp:revision/>
  <cp:lastPrinted>2024-08-23T16:47:38Z</cp:lastPrinted>
  <dcterms:created xsi:type="dcterms:W3CDTF">2024-04-03T20:50:47Z</dcterms:created>
  <dcterms:modified xsi:type="dcterms:W3CDTF">2025-05-13T18:04:33Z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0x010100597458C0FB9B114BBE794FB609B446CB</vt:lpwstr>
  </property>
  <property fmtid="{D5CDD505-2E9C-101B-9397-08002B2CF9AE}" pid="3" name="_dlc_DocIdItemGuid">
    <vt:lpwstr>dccb4174-7812-4ab1-ba7a-035ae061c627</vt:lpwstr>
  </property>
  <property fmtid="{D5CDD505-2E9C-101B-9397-08002B2CF9AE}" pid="4" name="MediaServiceImageTags">
    <vt:lpwstr/>
  </property>
</Properties>
</file>